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C" sheetId="5" r:id="rId1"/>
    <sheet name="Fig 1.1" sheetId="4" r:id="rId2"/>
    <sheet name="Fig 1.2" sheetId="6" r:id="rId3"/>
    <sheet name="Fig 1.3" sheetId="7" r:id="rId4"/>
    <sheet name="Fig 1.4" sheetId="8" r:id="rId5"/>
    <sheet name="Fig 1.5" sheetId="9" r:id="rId6"/>
    <sheet name="Fig 1.6" sheetId="10" r:id="rId7"/>
    <sheet name="Fig 1.7" sheetId="11" r:id="rId8"/>
    <sheet name="Fig 1.8" sheetId="12" r:id="rId9"/>
    <sheet name="Tab 1.1" sheetId="13" r:id="rId10"/>
    <sheet name="Tab 1.2" sheetId="14" r:id="rId11"/>
  </sheets>
  <externalReferences>
    <externalReference r:id="rId12"/>
    <externalReference r:id="rId13"/>
  </externalReferences>
  <definedNames>
    <definedName name="dfqsdf">[1]SENDCMP!#REF!</definedName>
    <definedName name="Footnotes" localSheetId="1">'Fig 1.1'!$C$24:$K$25</definedName>
    <definedName name="Footnotes" localSheetId="2">'Fig 1.2'!$C$29:$K$30</definedName>
    <definedName name="Footnotes" localSheetId="4">'Fig 1.4'!$C$24:$K$25</definedName>
    <definedName name="Footnotes" localSheetId="5">'Fig 1.5'!$C$20:$K$20</definedName>
    <definedName name="Footnotes" localSheetId="6">'Fig 1.6'!$D$40</definedName>
    <definedName name="Footnotes" localSheetId="7">'Fig 1.7'!$B$27:$M$27</definedName>
    <definedName name="Footnotes" localSheetId="8">'Fig 1.8'!$C$28</definedName>
    <definedName name="Footnotes">'Fig 1.3'!$B$19:$L$19</definedName>
    <definedName name="_xlnm.Print_Area" localSheetId="1">'Fig 1.1'!$C$5:$K$23</definedName>
    <definedName name="_xlnm.Print_Area" localSheetId="2">'Fig 1.2'!$C$5:$L$27</definedName>
    <definedName name="_xlnm.Print_Area" localSheetId="3">'Fig 1.3'!$B$4:$M$17</definedName>
    <definedName name="_xlnm.Print_Area" localSheetId="4">'Fig 1.4'!$C$5:$L$22</definedName>
    <definedName name="_xlnm.Print_Area" localSheetId="5">'Fig 1.5'!$C$5:$L$20</definedName>
    <definedName name="_xlnm.Print_Area" localSheetId="6">'Fig 1.6'!$D$4:$N$30</definedName>
    <definedName name="_xlnm.Print_Area" localSheetId="7">'Fig 1.7'!$B$5:$M$25</definedName>
    <definedName name="_xlnm.Print_Area" localSheetId="8">'Fig 1.8'!$C$6:$J$25</definedName>
    <definedName name="_xlnm.Print_Area">[1]SENDCMP!#REF!</definedName>
    <definedName name="Title" localSheetId="1">'Fig 1.1'!$C$3:$K$4</definedName>
    <definedName name="Title" localSheetId="2">'Fig 1.2'!$C$3:$K$4</definedName>
    <definedName name="Title" localSheetId="3">'Fig 1.3'!$B$1:$M$2</definedName>
    <definedName name="Title" localSheetId="4">'Fig 1.4'!$C$3:$K$4</definedName>
    <definedName name="Title" localSheetId="5">'Fig 1.5'!$C$3:$K$4</definedName>
    <definedName name="Title" localSheetId="6">'Fig 1.6'!$D$2:$M$3</definedName>
    <definedName name="Title" localSheetId="7">'Fig 1.7'!$B$3</definedName>
    <definedName name="Title" localSheetId="8">'Fig 1.8'!$C$4:$J$5</definedName>
    <definedName name="Title">'[2]Fig 1.4'!$D$3</definedName>
  </definedNames>
  <calcPr calcId="125725"/>
</workbook>
</file>

<file path=xl/calcChain.xml><?xml version="1.0" encoding="utf-8"?>
<calcChain xmlns="http://schemas.openxmlformats.org/spreadsheetml/2006/main">
  <c r="A19" i="5"/>
  <c r="A18"/>
  <c r="A17"/>
  <c r="A16"/>
  <c r="A15"/>
  <c r="A14"/>
  <c r="A13" l="1"/>
  <c r="A12"/>
  <c r="A11"/>
  <c r="A10"/>
</calcChain>
</file>

<file path=xl/sharedStrings.xml><?xml version="1.0" encoding="utf-8"?>
<sst xmlns="http://schemas.openxmlformats.org/spreadsheetml/2006/main" count="254" uniqueCount="150">
  <si>
    <t>Austria</t>
  </si>
  <si>
    <t>Belgium</t>
  </si>
  <si>
    <t>Denmark</t>
  </si>
  <si>
    <t>Netherlands</t>
  </si>
  <si>
    <t>Norway</t>
  </si>
  <si>
    <t>Sweden</t>
  </si>
  <si>
    <t>Switzerland</t>
  </si>
  <si>
    <t>United Kingdom</t>
  </si>
  <si>
    <t>Costs of mental disorders as a percentage of the country’s GDP, 2010</t>
  </si>
  <si>
    <r>
      <t xml:space="preserve">Note: </t>
    </r>
    <r>
      <rPr>
        <sz val="8"/>
        <rFont val="Arial"/>
        <family val="2"/>
      </rPr>
      <t>Costs estimates in this study were prepared on a disease-by-disease basis, covering all major mental disorders as well as brain disorders. This chart includes mental disorders only.</t>
    </r>
  </si>
  <si>
    <t>Source: OECD compilation based on “Cost of disorders of the brain in Europe 2010”, European Neuropsychopharmacology (2011) 21, 718–779 for cost estimates and Eurostat for GDP.</t>
  </si>
  <si>
    <r>
      <t xml:space="preserve">Figure 1.1.  </t>
    </r>
    <r>
      <rPr>
        <b/>
        <sz val="10"/>
        <color indexed="8"/>
        <rFont val="Arial Narrow"/>
        <family val="2"/>
      </rPr>
      <t>Mental disorders are very costly to the society</t>
    </r>
  </si>
  <si>
    <t>Back to table of contents</t>
  </si>
  <si>
    <t>http://www.oecd.org/els/disability</t>
  </si>
  <si>
    <t>Figures and Tables of Chapter 1</t>
  </si>
  <si>
    <t>OECD</t>
  </si>
  <si>
    <t>Mexico</t>
  </si>
  <si>
    <t>Korea</t>
  </si>
  <si>
    <t>Japan</t>
  </si>
  <si>
    <t>Italy</t>
  </si>
  <si>
    <t>Spain</t>
  </si>
  <si>
    <t>New Zealand</t>
  </si>
  <si>
    <t>Canada</t>
  </si>
  <si>
    <t>Portugal</t>
  </si>
  <si>
    <t>Germany</t>
  </si>
  <si>
    <t>Israel</t>
  </si>
  <si>
    <t>Slovenia</t>
  </si>
  <si>
    <t>France</t>
  </si>
  <si>
    <t>Poland</t>
  </si>
  <si>
    <t>Australia</t>
  </si>
  <si>
    <t>Slovak Republic</t>
  </si>
  <si>
    <t>Ireland</t>
  </si>
  <si>
    <t>Czech Republic</t>
  </si>
  <si>
    <t>United States</t>
  </si>
  <si>
    <t>Finland</t>
  </si>
  <si>
    <t>Estonia</t>
  </si>
  <si>
    <t>Hungary</t>
  </si>
  <si>
    <t xml:space="preserve">  OECD latest year</t>
  </si>
  <si>
    <t xml:space="preserve">  OECD 2005</t>
  </si>
  <si>
    <t xml:space="preserve">  Latest year</t>
  </si>
  <si>
    <t xml:space="preserve">  2005</t>
  </si>
  <si>
    <t>country</t>
  </si>
  <si>
    <r>
      <rPr>
        <i/>
        <sz val="8"/>
        <color rgb="FF000000"/>
        <rFont val="Arial Narrow"/>
        <family val="2"/>
      </rPr>
      <t>Source:</t>
    </r>
    <r>
      <rPr>
        <sz val="8"/>
        <color rgb="FF000000"/>
        <rFont val="Arial Narrow"/>
        <family val="2"/>
      </rPr>
      <t xml:space="preserve">  OECD questionnaire on mental health.</t>
    </r>
  </si>
  <si>
    <t>a. Information on data for Israel: http://dx.doi.org/10.1787/888932315602.</t>
  </si>
  <si>
    <r>
      <rPr>
        <i/>
        <sz val="8"/>
        <color rgb="FF000000"/>
        <rFont val="Arial Narrow"/>
        <family val="2"/>
      </rPr>
      <t>Note:</t>
    </r>
    <r>
      <rPr>
        <sz val="8"/>
        <color rgb="FF000000"/>
        <rFont val="Arial Narrow"/>
        <family val="2"/>
      </rPr>
      <t xml:space="preserve">  OECD is an unweighted average of the countries shown.</t>
    </r>
  </si>
  <si>
    <r>
      <t>Recipients of disability benefits</t>
    </r>
    <r>
      <rPr>
        <sz val="10"/>
        <color rgb="FF000000"/>
        <rFont val="Arial Narrow"/>
        <family val="2"/>
      </rPr>
      <t xml:space="preserve"> as a proportion of the population aged 20-64,
2005 and 2010 (or latest year available)</t>
    </r>
  </si>
  <si>
    <r>
      <t xml:space="preserve">Figure 1.2. </t>
    </r>
    <r>
      <rPr>
        <b/>
        <sz val="10"/>
        <color theme="1"/>
        <rFont val="Arial Narrow"/>
        <family val="2"/>
      </rPr>
      <t>The disability benefit caseload is very high in Denmark</t>
    </r>
  </si>
  <si>
    <t>Retirement pension</t>
  </si>
  <si>
    <t>Disability benefit</t>
  </si>
  <si>
    <t>Flexjob</t>
  </si>
  <si>
    <t>Waiting allowance</t>
  </si>
  <si>
    <t>Sickness benefit</t>
  </si>
  <si>
    <t>Pre-rehabilitation</t>
  </si>
  <si>
    <t>Rehabilitation</t>
  </si>
  <si>
    <t>Social assistance</t>
  </si>
  <si>
    <t>Unemployment benefit</t>
  </si>
  <si>
    <t xml:space="preserve">   2004</t>
  </si>
  <si>
    <r>
      <t xml:space="preserve">Source: OECD calculations based on the </t>
    </r>
    <r>
      <rPr>
        <sz val="9"/>
        <color indexed="8"/>
        <rFont val="Arial Narrow"/>
        <family val="2"/>
      </rPr>
      <t>Jobindsats database.</t>
    </r>
  </si>
  <si>
    <t>Panel B. 
Persons using a logarithmic scale</t>
  </si>
  <si>
    <t>Panel A. 
Persons in 1000 full-year equivalents</t>
  </si>
  <si>
    <t>Recipients of various different working-age benefits in Denmark, 2004-11</t>
  </si>
  <si>
    <r>
      <t xml:space="preserve">Figure 1.3. </t>
    </r>
    <r>
      <rPr>
        <b/>
        <sz val="10"/>
        <color indexed="8"/>
        <rFont val="Arial Narrow"/>
        <family val="2"/>
      </rPr>
      <t>The number of people receiving health-related benefits has changed very little in the past few years</t>
    </r>
  </si>
  <si>
    <t>Mental health and work: Denmark</t>
  </si>
  <si>
    <t>Source:  OECD questionnaire on mental health.</t>
  </si>
  <si>
    <t>Note: Norway does not include the temporary benefit. Belgium, the Netherlands and Sweden include mental retardation, organic and unspecified disorders which account for 13.4% of all mental-disorder inflows on average in countries where data allow identification of subgroups.</t>
  </si>
  <si>
    <t>New disability benefit claims with a mental disorder in % of all new claims, 1999-2011</t>
  </si>
  <si>
    <r>
      <rPr>
        <sz val="10"/>
        <color theme="1"/>
        <rFont val="Arial Narrow"/>
        <family val="2"/>
      </rPr>
      <t xml:space="preserve">Figure 1.4.  </t>
    </r>
    <r>
      <rPr>
        <b/>
        <sz val="10"/>
        <color theme="1"/>
        <rFont val="Arial Narrow"/>
        <family val="2"/>
      </rPr>
      <t>Disability benefit claims with a mental disorder are increasing</t>
    </r>
  </si>
  <si>
    <t>Early-retirement
benefit</t>
  </si>
  <si>
    <t>Social assistance
benefit</t>
  </si>
  <si>
    <t>Unemployment
benefit</t>
  </si>
  <si>
    <t>Disability
benefit</t>
  </si>
  <si>
    <t>Long-term
sickness absence</t>
  </si>
  <si>
    <t xml:space="preserve">  Total</t>
  </si>
  <si>
    <t xml:space="preserve">  No</t>
  </si>
  <si>
    <t xml:space="preserve">  Common</t>
  </si>
  <si>
    <t xml:space="preserve">  Severe</t>
  </si>
  <si>
    <t xml:space="preserve">  No disorder</t>
  </si>
  <si>
    <t xml:space="preserve">  Moderate</t>
  </si>
  <si>
    <r>
      <t>Source:</t>
    </r>
    <r>
      <rPr>
        <sz val="8"/>
        <color indexed="8"/>
        <rFont val="Arial Narrow"/>
        <family val="2"/>
      </rPr>
      <t xml:space="preserve"> Danish Health Interview Survey (SUSY).</t>
    </r>
  </si>
  <si>
    <t xml:space="preserve">Proportion of different working-age benefits for people who receive a benefit, 
by mental health status, 2005
</t>
  </si>
  <si>
    <r>
      <rPr>
        <sz val="10"/>
        <color indexed="8"/>
        <rFont val="Arial Narrow"/>
        <family val="2"/>
      </rPr>
      <t xml:space="preserve">Figure 1.5.  </t>
    </r>
    <r>
      <rPr>
        <b/>
        <sz val="10"/>
        <color indexed="8"/>
        <rFont val="Arial Narrow"/>
        <family val="2"/>
      </rPr>
      <t>People with a mental disorder receive various working-age benefits</t>
    </r>
  </si>
  <si>
    <t>United 
Kingdom</t>
  </si>
  <si>
    <t>United 
States</t>
  </si>
  <si>
    <t xml:space="preserve">  No mental disorder</t>
  </si>
  <si>
    <t xml:space="preserve">  Mental disorder</t>
  </si>
  <si>
    <t>late 2000s</t>
  </si>
  <si>
    <t xml:space="preserve">mid-1990s </t>
  </si>
  <si>
    <t>UR</t>
  </si>
  <si>
    <t>ER</t>
  </si>
  <si>
    <r>
      <rPr>
        <i/>
        <sz val="8"/>
        <color indexed="8"/>
        <rFont val="Arial Narrow"/>
        <family val="2"/>
      </rPr>
      <t>Source:</t>
    </r>
    <r>
      <rPr>
        <sz val="8"/>
        <color indexed="8"/>
        <rFont val="Arial Narrow"/>
        <family val="2"/>
      </rPr>
      <t xml:space="preserve"> OECD calculations based on national health surveys. Australia: National Health Survey 2007/08; Austria: Health Interview Survey 2006/07; Belgium: Health Interview Survey 2008; Denmark: National Health Interview Survey 2005; Netherlands: POLS Health Survey 2007/09; Norway: Level of Living and Health Survey 2008; Sweden: Survey on Living Conditions 2009/10; Switzerland: Health Survey 2007; United Kingdom: Adult Psychiatric Morbidity Survey 2007; United States: National Health Interview Survey 2008.</t>
    </r>
  </si>
  <si>
    <t>Panel B. Unemployment rates</t>
  </si>
  <si>
    <t>Panel A. Employment-population ratios</t>
  </si>
  <si>
    <t>Employment and unemployment rates for people with and without a mental disorder, late 2000s</t>
  </si>
  <si>
    <r>
      <rPr>
        <sz val="10"/>
        <rFont val="Arial Narrow"/>
        <family val="2"/>
      </rPr>
      <t>Figure 1.6.</t>
    </r>
    <r>
      <rPr>
        <b/>
        <sz val="10"/>
        <rFont val="Arial Narrow"/>
        <family val="2"/>
      </rPr>
      <t xml:space="preserve"> People with a mental disorder face considerable labour market disadvantage </t>
    </r>
  </si>
  <si>
    <t>All</t>
  </si>
  <si>
    <t>No disorder</t>
  </si>
  <si>
    <t>Moderate</t>
  </si>
  <si>
    <t>Severe</t>
  </si>
  <si>
    <t>share of workers who were not absent who accomplished less than they would like as a result of an emotional problem</t>
  </si>
  <si>
    <t>Share of persons who have been absent from work in the past 4 weeks (apart from holidays)</t>
  </si>
  <si>
    <t xml:space="preserve">Presenteeism </t>
  </si>
  <si>
    <t>Sickness Absence</t>
  </si>
  <si>
    <t>Average (EU-21)</t>
  </si>
  <si>
    <t>EU-21</t>
  </si>
  <si>
    <t>Average (Denmark)</t>
  </si>
  <si>
    <t>Average (OECD)</t>
  </si>
  <si>
    <t>Panel B</t>
  </si>
  <si>
    <t>Panel A.</t>
  </si>
  <si>
    <r>
      <rPr>
        <i/>
        <sz val="8"/>
        <color indexed="8"/>
        <rFont val="Arial Narrow"/>
        <family val="2"/>
      </rPr>
      <t>Source:</t>
    </r>
    <r>
      <rPr>
        <sz val="8"/>
        <color indexed="8"/>
        <rFont val="Arial Narrow"/>
        <family val="2"/>
      </rPr>
      <t xml:space="preserve"> OECD calculations based on Eurobarometer, 2010.</t>
    </r>
  </si>
  <si>
    <r>
      <t xml:space="preserve">Percentage of workers </t>
    </r>
    <r>
      <rPr>
        <i/>
        <sz val="9"/>
        <color indexed="8"/>
        <rFont val="Arial Narrow"/>
        <family val="2"/>
      </rPr>
      <t>not</t>
    </r>
    <r>
      <rPr>
        <sz val="9"/>
        <color indexed="8"/>
        <rFont val="Arial Narrow"/>
        <family val="2"/>
      </rPr>
      <t xml:space="preserve"> absent in the past four weeks who accomplished less
than they would like due to an emotional or physical health problem</t>
    </r>
  </si>
  <si>
    <t>Percentage of workers absent from work
 in the past four weeks (apart from holidays)</t>
  </si>
  <si>
    <t>Panel B. Reduced productivity at work</t>
  </si>
  <si>
    <t>Panel A. Sickness absence incidence</t>
  </si>
  <si>
    <r>
      <rPr>
        <sz val="10"/>
        <color indexed="8"/>
        <rFont val="Arial Narrow"/>
        <family val="2"/>
      </rPr>
      <t xml:space="preserve">Figure 1.7.  </t>
    </r>
    <r>
      <rPr>
        <b/>
        <sz val="10"/>
        <color indexed="8"/>
        <rFont val="Arial Narrow"/>
        <family val="2"/>
      </rPr>
      <t>Workers with a mental disorder report major problems on their job</t>
    </r>
  </si>
  <si>
    <t>United
Kingdom</t>
  </si>
  <si>
    <t>United
States</t>
  </si>
  <si>
    <t xml:space="preserve">  Moderate disorder</t>
  </si>
  <si>
    <t xml:space="preserve">  Severe disorder</t>
  </si>
  <si>
    <t>Total</t>
  </si>
  <si>
    <t>Source: OECD calculations based on national health surveys (NHS) or interview (HIS) surveys. Australia: NHS 2007/08; Austria: HIS 2006/07; Belgium: HIS 2008; Denmark: NHIS 2005; Netherlands: POLS Health Survey 2007/09; Norway: Level of Living and Health Survey 2008; Sweden: Living Conditions Survey 2009/10; Switzerland: Health Survey 2007; United Kingdom: Health Survey for England, 2006; United States: NHIS 2008.</t>
  </si>
  <si>
    <t>Percentage of people with household-equivalised income below 60% of median income of the working-age population, latest available year</t>
  </si>
  <si>
    <r>
      <rPr>
        <sz val="10"/>
        <rFont val="Arial Narrow"/>
        <family val="2"/>
      </rPr>
      <t xml:space="preserve">Figure 1.8.  </t>
    </r>
    <r>
      <rPr>
        <b/>
        <sz val="10"/>
        <rFont val="Arial Narrow"/>
        <family val="2"/>
      </rPr>
      <t>Having a mental disorder is a major risk factor for low income</t>
    </r>
  </si>
  <si>
    <t xml:space="preserve">Source:  OECD Online Employment Database: www.oecd.org/employment/database. </t>
  </si>
  <si>
    <t>Note: Long-term unemployment data for the Netherlands refer to 1999 insetad of 2000, part-time employment data for Australia to 2001 instead of 2000 and for temporary work, to 2001 and 2006 for Australia and to 2001 and 2005 for the United States.</t>
  </si>
  <si>
    <t>15-24</t>
  </si>
  <si>
    <t>15-64</t>
  </si>
  <si>
    <t>Part-time work</t>
  </si>
  <si>
    <t>Temporary work</t>
  </si>
  <si>
    <t>Long term unemployment</t>
  </si>
  <si>
    <t>Unemployment rate</t>
  </si>
  <si>
    <t>Employment population ratio</t>
  </si>
  <si>
    <t>Employment and unemployment indicators for selected OECD countries, 2000 and 2011</t>
  </si>
  <si>
    <r>
      <rPr>
        <sz val="10"/>
        <color theme="1"/>
        <rFont val="Arial Narrow"/>
        <family val="2"/>
      </rPr>
      <t>Table 1.1.</t>
    </r>
    <r>
      <rPr>
        <b/>
        <sz val="10"/>
        <color theme="1"/>
        <rFont val="Arial Narrow"/>
        <family val="2"/>
      </rPr>
      <t xml:space="preserve">  Denmark’s labour market was hit very hard by the recent downturn</t>
    </r>
  </si>
  <si>
    <r>
      <rPr>
        <i/>
        <sz val="8"/>
        <color theme="1"/>
        <rFont val="Arial Narrow"/>
        <family val="2"/>
      </rPr>
      <t>Source:</t>
    </r>
    <r>
      <rPr>
        <sz val="8"/>
        <color theme="1"/>
        <rFont val="Arial Narrow"/>
        <family val="2"/>
      </rPr>
      <t xml:space="preserve"> European Agency for Development in Special Needs Education (www.european-agency.org).</t>
    </r>
  </si>
  <si>
    <t>b. Data on students with special education needs who are fully included in mainstream classes are not collected in Sweden and Switzerland.</t>
  </si>
  <si>
    <t>a. The data for the Netherlands and Norway refer to the school year 2009-10.</t>
  </si>
  <si>
    <t>-</t>
  </si>
  <si>
    <r>
      <t>Switzerland</t>
    </r>
    <r>
      <rPr>
        <i/>
        <vertAlign val="superscript"/>
        <sz val="10"/>
        <color theme="1"/>
        <rFont val="Arial Narrow"/>
        <family val="2"/>
      </rPr>
      <t>b</t>
    </r>
  </si>
  <si>
    <r>
      <t>Sweden</t>
    </r>
    <r>
      <rPr>
        <vertAlign val="superscript"/>
        <sz val="10"/>
        <color theme="1"/>
        <rFont val="Arial Narrow"/>
        <family val="2"/>
      </rPr>
      <t>b</t>
    </r>
  </si>
  <si>
    <t>Belgium (French part)</t>
  </si>
  <si>
    <t>Belgium (Flanders)</t>
  </si>
  <si>
    <t>% in
mainstream
classes</t>
  </si>
  <si>
    <t>% in special
classes in
mainstream
schools</t>
  </si>
  <si>
    <t>% in special education</t>
  </si>
  <si>
    <t>% of total students</t>
  </si>
  <si>
    <t>Number</t>
  </si>
  <si>
    <t>Students with special needs</t>
  </si>
  <si>
    <t>Total number
of students</t>
  </si>
  <si>
    <r>
      <t>Number of students with special needs and the importance of the special education system, 2008-09</t>
    </r>
    <r>
      <rPr>
        <i/>
        <vertAlign val="superscript"/>
        <sz val="10"/>
        <color theme="1"/>
        <rFont val="Arial Narrow"/>
        <family val="2"/>
      </rPr>
      <t>a</t>
    </r>
  </si>
  <si>
    <r>
      <rPr>
        <sz val="10"/>
        <color theme="1"/>
        <rFont val="Arial Narrow"/>
        <family val="2"/>
      </rPr>
      <t xml:space="preserve">Table 1.2. </t>
    </r>
    <r>
      <rPr>
        <b/>
        <sz val="10"/>
        <color theme="1"/>
        <rFont val="Arial Narrow"/>
        <family val="2"/>
      </rPr>
      <t xml:space="preserve"> In Denmark, few children with identified health condition and special needs but most of those with a mental disorder attend mainstream classes</t>
    </r>
  </si>
</sst>
</file>

<file path=xl/styles.xml><?xml version="1.0" encoding="utf-8"?>
<styleSheet xmlns="http://schemas.openxmlformats.org/spreadsheetml/2006/main">
  <numFmts count="11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0.0"/>
    <numFmt numFmtId="165" formatCode="_-* #,##0_-;\-* #,##0_-;_-* &quot;-&quot;_-;_-@_-"/>
    <numFmt numFmtId="166" formatCode="_-* #,##0.00_-;\-* #,##0.00_-;_-* &quot;-&quot;??_-;_-@_-"/>
    <numFmt numFmtId="167" formatCode="_-* #,##0\ _F_B_-;\-* #,##0\ _F_B_-;_-* &quot;-&quot;\ _F_B_-;_-@_-"/>
    <numFmt numFmtId="168" formatCode="_-* #,##0.00\ _F_B_-;\-* #,##0.00\ _F_B_-;_-* &quot;-&quot;??\ _F_B_-;_-@_-"/>
    <numFmt numFmtId="169" formatCode="_-* #,##0\ &quot;FB&quot;_-;\-* #,##0\ &quot;FB&quot;_-;_-* &quot;-&quot;\ &quot;FB&quot;_-;_-@_-"/>
    <numFmt numFmtId="170" formatCode="_-* #,##0.00\ &quot;FB&quot;_-;\-* #,##0.00\ &quot;FB&quot;_-;_-* &quot;-&quot;??\ &quot;FB&quot;_-;_-@_-"/>
    <numFmt numFmtId="171" formatCode="General_)"/>
    <numFmt numFmtId="172" formatCode="0.0%"/>
  </numFmts>
  <fonts count="77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4"/>
      <name val="Calibri"/>
      <family val="2"/>
      <scheme val="minor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rgb="FF002288"/>
      <name val="Arial"/>
      <family val="2"/>
    </font>
    <font>
      <sz val="8"/>
      <color rgb="FF002288"/>
      <name val="Arial"/>
      <family val="2"/>
    </font>
    <font>
      <sz val="8"/>
      <color rgb="FF000000"/>
      <name val="Arial"/>
      <family val="2"/>
    </font>
    <font>
      <sz val="12"/>
      <color rgb="FF00228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i/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sz val="8"/>
      <color rgb="FF1F497D"/>
      <name val="Calibri"/>
      <family val="2"/>
    </font>
    <font>
      <i/>
      <sz val="8"/>
      <color theme="1"/>
      <name val="Arial Narrow"/>
      <family val="2"/>
    </font>
    <font>
      <sz val="8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indexed="8"/>
      <name val="Arial Narrow"/>
      <family val="2"/>
    </font>
    <font>
      <sz val="8"/>
      <color rgb="FFFF0000"/>
      <name val="Arial"/>
      <family val="2"/>
    </font>
    <font>
      <i/>
      <sz val="8"/>
      <color indexed="8"/>
      <name val="Arial Narrow"/>
      <family val="2"/>
    </font>
    <font>
      <b/>
      <sz val="9"/>
      <color rgb="FF000000"/>
      <name val="Arial Narrow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 Narrow"/>
      <family val="2"/>
    </font>
    <font>
      <i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11"/>
      <name val="Arial"/>
      <family val="2"/>
    </font>
    <font>
      <i/>
      <sz val="8"/>
      <color theme="1"/>
      <name val="Arial"/>
      <family val="2"/>
    </font>
    <font>
      <sz val="9"/>
      <name val="Geneva"/>
    </font>
    <font>
      <sz val="11"/>
      <name val="Calibri"/>
      <family val="2"/>
    </font>
    <font>
      <sz val="11"/>
      <name val="Arial Narrow"/>
      <family val="2"/>
    </font>
    <font>
      <i/>
      <vertAlign val="super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FFF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4"/>
      </top>
      <bottom/>
      <diagonal/>
    </border>
    <border>
      <left/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/>
      <diagonal/>
    </border>
    <border>
      <left/>
      <right style="thin">
        <color indexed="64"/>
      </right>
      <top style="medium">
        <color theme="4"/>
      </top>
      <bottom style="thin">
        <color indexed="64"/>
      </bottom>
      <diagonal/>
    </border>
    <border>
      <left/>
      <right/>
      <top style="medium">
        <color theme="4"/>
      </top>
      <bottom style="thin">
        <color indexed="64"/>
      </bottom>
      <diagonal/>
    </border>
    <border>
      <left style="thin">
        <color indexed="64"/>
      </left>
      <right/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30" borderId="1" applyNumberFormat="0" applyAlignment="0" applyProtection="0"/>
    <xf numFmtId="0" fontId="20" fillId="0" borderId="6" applyNumberFormat="0" applyFill="0" applyAlignment="0" applyProtection="0"/>
    <xf numFmtId="0" fontId="21" fillId="31" borderId="0" applyNumberFormat="0" applyBorder="0" applyAlignment="0" applyProtection="0"/>
    <xf numFmtId="0" fontId="4" fillId="0" borderId="0"/>
    <xf numFmtId="0" fontId="8" fillId="32" borderId="7" applyNumberFormat="0" applyFont="0" applyAlignment="0" applyProtection="0"/>
    <xf numFmtId="0" fontId="22" fillId="27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3" fillId="0" borderId="0"/>
    <xf numFmtId="0" fontId="6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2" fillId="0" borderId="0" applyNumberFormat="0" applyBorder="0" applyAlignment="0"/>
    <xf numFmtId="0" fontId="2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72" fillId="0" borderId="0"/>
    <xf numFmtId="9" fontId="1" fillId="0" borderId="0" applyFont="0" applyFill="0" applyBorder="0" applyAlignment="0" applyProtection="0"/>
  </cellStyleXfs>
  <cellXfs count="235">
    <xf numFmtId="0" fontId="0" fillId="0" borderId="0" xfId="0"/>
    <xf numFmtId="164" fontId="0" fillId="0" borderId="0" xfId="0" applyNumberFormat="1"/>
    <xf numFmtId="0" fontId="26" fillId="0" borderId="0" xfId="0" applyFont="1"/>
    <xf numFmtId="0" fontId="26" fillId="0" borderId="0" xfId="0" applyFont="1" applyFill="1"/>
    <xf numFmtId="0" fontId="18" fillId="0" borderId="0" xfId="34" applyAlignment="1" applyProtection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" fillId="0" borderId="0" xfId="52"/>
    <xf numFmtId="0" fontId="33" fillId="0" borderId="0" xfId="52" applyFont="1"/>
    <xf numFmtId="2" fontId="33" fillId="0" borderId="0" xfId="52" applyNumberFormat="1" applyFont="1"/>
    <xf numFmtId="2" fontId="34" fillId="0" borderId="0" xfId="52" applyNumberFormat="1" applyFont="1"/>
    <xf numFmtId="164" fontId="34" fillId="0" borderId="0" xfId="52" applyNumberFormat="1" applyFont="1"/>
    <xf numFmtId="0" fontId="34" fillId="0" borderId="0" xfId="52" applyFont="1"/>
    <xf numFmtId="0" fontId="35" fillId="0" borderId="0" xfId="52" applyFont="1"/>
    <xf numFmtId="164" fontId="33" fillId="0" borderId="0" xfId="52" applyNumberFormat="1" applyFont="1"/>
    <xf numFmtId="0" fontId="33" fillId="0" borderId="0" xfId="52" quotePrefix="1" applyFont="1"/>
    <xf numFmtId="0" fontId="26" fillId="0" borderId="0" xfId="52" applyFont="1"/>
    <xf numFmtId="0" fontId="36" fillId="0" borderId="0" xfId="52" applyFont="1"/>
    <xf numFmtId="0" fontId="38" fillId="0" borderId="0" xfId="52" applyFont="1" applyAlignment="1">
      <alignment horizontal="center" wrapText="1"/>
    </xf>
    <xf numFmtId="0" fontId="26" fillId="0" borderId="0" xfId="52" applyFont="1" applyFill="1"/>
    <xf numFmtId="0" fontId="3" fillId="0" borderId="0" xfId="52" applyFill="1"/>
    <xf numFmtId="0" fontId="26" fillId="0" borderId="0" xfId="52" applyFont="1" applyAlignment="1"/>
    <xf numFmtId="0" fontId="41" fillId="33" borderId="0" xfId="52" applyFont="1" applyFill="1" applyAlignment="1">
      <alignment horizontal="center"/>
    </xf>
    <xf numFmtId="0" fontId="42" fillId="33" borderId="0" xfId="52" applyFont="1" applyFill="1" applyAlignment="1">
      <alignment horizontal="center"/>
    </xf>
    <xf numFmtId="3" fontId="43" fillId="33" borderId="10" xfId="52" applyNumberFormat="1" applyFont="1" applyFill="1" applyBorder="1" applyAlignment="1">
      <alignment horizontal="right" wrapText="1"/>
    </xf>
    <xf numFmtId="3" fontId="43" fillId="33" borderId="11" xfId="52" applyNumberFormat="1" applyFont="1" applyFill="1" applyBorder="1" applyAlignment="1">
      <alignment horizontal="right" wrapText="1"/>
    </xf>
    <xf numFmtId="3" fontId="43" fillId="33" borderId="11" xfId="52" applyNumberFormat="1" applyFont="1" applyFill="1" applyBorder="1" applyAlignment="1">
      <alignment horizontal="left" vertical="top" wrapText="1"/>
    </xf>
    <xf numFmtId="0" fontId="43" fillId="33" borderId="12" xfId="52" applyFont="1" applyFill="1" applyBorder="1" applyAlignment="1">
      <alignment horizontal="left" vertical="top" wrapText="1"/>
    </xf>
    <xf numFmtId="0" fontId="43" fillId="33" borderId="11" xfId="52" quotePrefix="1" applyFont="1" applyFill="1" applyBorder="1" applyAlignment="1">
      <alignment horizontal="left" vertical="top" wrapText="1"/>
    </xf>
    <xf numFmtId="0" fontId="43" fillId="33" borderId="11" xfId="52" applyFont="1" applyFill="1" applyBorder="1" applyAlignment="1">
      <alignment horizontal="left" vertical="top" wrapText="1"/>
    </xf>
    <xf numFmtId="0" fontId="43" fillId="33" borderId="13" xfId="52" applyFont="1" applyFill="1" applyBorder="1" applyAlignment="1">
      <alignment vertical="center" wrapText="1"/>
    </xf>
    <xf numFmtId="0" fontId="44" fillId="33" borderId="0" xfId="52" applyFont="1" applyFill="1" applyAlignment="1">
      <alignment horizontal="center"/>
    </xf>
    <xf numFmtId="0" fontId="45" fillId="33" borderId="0" xfId="52" applyFont="1" applyFill="1" applyAlignment="1"/>
    <xf numFmtId="0" fontId="46" fillId="33" borderId="0" xfId="52" applyFont="1" applyFill="1" applyAlignment="1"/>
    <xf numFmtId="0" fontId="47" fillId="0" borderId="0" xfId="52" applyFont="1"/>
    <xf numFmtId="0" fontId="44" fillId="0" borderId="0" xfId="52" applyFont="1" applyFill="1" applyAlignment="1">
      <alignment horizontal="center"/>
    </xf>
    <xf numFmtId="0" fontId="45" fillId="0" borderId="0" xfId="52" applyFont="1" applyFill="1" applyAlignment="1">
      <alignment vertical="top"/>
    </xf>
    <xf numFmtId="0" fontId="46" fillId="0" borderId="0" xfId="52" applyFont="1" applyFill="1" applyAlignment="1">
      <alignment horizontal="center" vertical="top"/>
    </xf>
    <xf numFmtId="0" fontId="50" fillId="0" borderId="0" xfId="52" applyFont="1" applyFill="1" applyAlignment="1">
      <alignment horizontal="center" vertical="top"/>
    </xf>
    <xf numFmtId="0" fontId="18" fillId="0" borderId="0" xfId="34" quotePrefix="1" applyAlignment="1" applyProtection="1"/>
    <xf numFmtId="0" fontId="2" fillId="0" borderId="0" xfId="63"/>
    <xf numFmtId="0" fontId="6" fillId="0" borderId="0" xfId="63" applyFont="1"/>
    <xf numFmtId="164" fontId="6" fillId="0" borderId="0" xfId="63" applyNumberFormat="1" applyFont="1"/>
    <xf numFmtId="164" fontId="6" fillId="0" borderId="0" xfId="63" applyNumberFormat="1" applyFont="1" applyBorder="1"/>
    <xf numFmtId="0" fontId="6" fillId="0" borderId="0" xfId="63" applyFont="1" applyBorder="1"/>
    <xf numFmtId="0" fontId="6" fillId="0" borderId="14" xfId="63" applyFont="1" applyBorder="1"/>
    <xf numFmtId="0" fontId="26" fillId="0" borderId="0" xfId="63" applyFont="1"/>
    <xf numFmtId="0" fontId="36" fillId="0" borderId="0" xfId="63" applyFont="1"/>
    <xf numFmtId="0" fontId="26" fillId="0" borderId="0" xfId="63" applyFont="1" applyFill="1"/>
    <xf numFmtId="0" fontId="51" fillId="0" borderId="0" xfId="53" applyFont="1"/>
    <xf numFmtId="164" fontId="6" fillId="0" borderId="0" xfId="53" applyNumberFormat="1" applyFont="1"/>
    <xf numFmtId="0" fontId="52" fillId="0" borderId="0" xfId="63" applyFont="1"/>
    <xf numFmtId="0" fontId="52" fillId="0" borderId="0" xfId="63" applyFont="1" applyAlignment="1">
      <alignment wrapText="1"/>
    </xf>
    <xf numFmtId="0" fontId="6" fillId="34" borderId="15" xfId="53" applyFont="1" applyFill="1" applyBorder="1" applyAlignment="1">
      <alignment horizontal="center" vertical="center" wrapText="1"/>
    </xf>
    <xf numFmtId="0" fontId="6" fillId="0" borderId="0" xfId="53" applyFont="1"/>
    <xf numFmtId="0" fontId="53" fillId="0" borderId="0" xfId="63" applyFont="1"/>
    <xf numFmtId="0" fontId="38" fillId="0" borderId="0" xfId="53" applyFont="1"/>
    <xf numFmtId="0" fontId="51" fillId="0" borderId="0" xfId="53" applyFont="1" applyFill="1"/>
    <xf numFmtId="0" fontId="55" fillId="0" borderId="0" xfId="53" applyFont="1" applyAlignment="1">
      <alignment horizontal="center" vertical="center" wrapText="1"/>
    </xf>
    <xf numFmtId="0" fontId="6" fillId="0" borderId="0" xfId="64" applyFont="1" applyAlignment="1">
      <alignment horizontal="center"/>
    </xf>
    <xf numFmtId="164" fontId="6" fillId="0" borderId="0" xfId="65" applyNumberFormat="1" applyFont="1" applyFill="1" applyAlignment="1">
      <alignment horizontal="center"/>
    </xf>
    <xf numFmtId="164" fontId="6" fillId="0" borderId="0" xfId="65" applyNumberFormat="1" applyFont="1" applyFill="1" applyAlignment="1">
      <alignment horizontal="left"/>
    </xf>
    <xf numFmtId="164" fontId="6" fillId="0" borderId="0" xfId="64" applyNumberFormat="1" applyFont="1" applyAlignment="1">
      <alignment horizontal="center"/>
    </xf>
    <xf numFmtId="164" fontId="6" fillId="0" borderId="0" xfId="64" applyNumberFormat="1" applyFont="1" applyAlignment="1">
      <alignment horizontal="left"/>
    </xf>
    <xf numFmtId="0" fontId="6" fillId="0" borderId="0" xfId="64" applyFont="1" applyAlignment="1">
      <alignment wrapText="1"/>
    </xf>
    <xf numFmtId="164" fontId="6" fillId="0" borderId="0" xfId="65" applyNumberFormat="1" applyFont="1" applyFill="1" applyAlignment="1">
      <alignment horizontal="left" wrapText="1"/>
    </xf>
    <xf numFmtId="2" fontId="6" fillId="0" borderId="0" xfId="64" applyNumberFormat="1" applyFont="1" applyAlignment="1">
      <alignment horizontal="center"/>
    </xf>
    <xf numFmtId="0" fontId="6" fillId="0" borderId="0" xfId="65" applyFont="1" applyAlignment="1">
      <alignment horizontal="center"/>
    </xf>
    <xf numFmtId="0" fontId="6" fillId="0" borderId="0" xfId="65" applyFont="1"/>
    <xf numFmtId="0" fontId="6" fillId="0" borderId="0" xfId="64" applyFont="1"/>
    <xf numFmtId="0" fontId="6" fillId="0" borderId="0" xfId="65" applyFont="1" applyFill="1"/>
    <xf numFmtId="0" fontId="6" fillId="0" borderId="0" xfId="65" applyFont="1" applyFill="1" applyAlignment="1">
      <alignment wrapText="1"/>
    </xf>
    <xf numFmtId="2" fontId="6" fillId="0" borderId="0" xfId="65" applyNumberFormat="1" applyFont="1" applyFill="1" applyAlignment="1">
      <alignment horizontal="center"/>
    </xf>
    <xf numFmtId="0" fontId="6" fillId="0" borderId="0" xfId="64" applyFont="1" applyFill="1"/>
    <xf numFmtId="164" fontId="57" fillId="0" borderId="0" xfId="65" applyNumberFormat="1" applyFont="1" applyFill="1" applyAlignment="1">
      <alignment horizontal="center"/>
    </xf>
    <xf numFmtId="0" fontId="2" fillId="0" borderId="0" xfId="63" applyFill="1"/>
    <xf numFmtId="0" fontId="60" fillId="0" borderId="0" xfId="63" applyFont="1" applyFill="1"/>
    <xf numFmtId="4" fontId="60" fillId="0" borderId="0" xfId="63" applyNumberFormat="1" applyFont="1" applyFill="1"/>
    <xf numFmtId="1" fontId="60" fillId="0" borderId="0" xfId="63" applyNumberFormat="1" applyFont="1" applyFill="1" applyAlignment="1">
      <alignment horizontal="center"/>
    </xf>
    <xf numFmtId="1" fontId="60" fillId="0" borderId="0" xfId="63" applyNumberFormat="1" applyFont="1" applyFill="1"/>
    <xf numFmtId="164" fontId="60" fillId="0" borderId="0" xfId="63" applyNumberFormat="1" applyFont="1" applyFill="1"/>
    <xf numFmtId="0" fontId="60" fillId="0" borderId="14" xfId="63" applyFont="1" applyFill="1" applyBorder="1"/>
    <xf numFmtId="0" fontId="61" fillId="0" borderId="0" xfId="63" applyFont="1" applyFill="1" applyAlignment="1">
      <alignment wrapText="1"/>
    </xf>
    <xf numFmtId="0" fontId="60" fillId="0" borderId="16" xfId="63" applyFont="1" applyFill="1" applyBorder="1"/>
    <xf numFmtId="0" fontId="62" fillId="0" borderId="0" xfId="63" applyFont="1"/>
    <xf numFmtId="0" fontId="62" fillId="0" borderId="0" xfId="63" applyFont="1" applyFill="1"/>
    <xf numFmtId="0" fontId="39" fillId="0" borderId="0" xfId="63" applyFont="1"/>
    <xf numFmtId="0" fontId="63" fillId="0" borderId="0" xfId="63" applyFont="1" applyFill="1"/>
    <xf numFmtId="0" fontId="39" fillId="0" borderId="0" xfId="63" applyFont="1" applyAlignment="1">
      <alignment wrapText="1"/>
    </xf>
    <xf numFmtId="0" fontId="2" fillId="0" borderId="0" xfId="63" applyFill="1" applyAlignment="1"/>
    <xf numFmtId="0" fontId="54" fillId="0" borderId="0" xfId="63" applyFont="1" applyAlignment="1"/>
    <xf numFmtId="0" fontId="64" fillId="0" borderId="0" xfId="63" applyFont="1" applyAlignment="1">
      <alignment vertical="center" wrapText="1"/>
    </xf>
    <xf numFmtId="0" fontId="66" fillId="0" borderId="0" xfId="63" applyFont="1" applyAlignment="1">
      <alignment vertical="center" wrapText="1"/>
    </xf>
    <xf numFmtId="0" fontId="40" fillId="0" borderId="0" xfId="63" applyFont="1" applyAlignment="1">
      <alignment vertical="center" wrapText="1"/>
    </xf>
    <xf numFmtId="164" fontId="6" fillId="0" borderId="0" xfId="64" applyNumberFormat="1" applyFont="1" applyFill="1"/>
    <xf numFmtId="164" fontId="60" fillId="0" borderId="0" xfId="63" applyNumberFormat="1" applyFont="1"/>
    <xf numFmtId="0" fontId="60" fillId="0" borderId="0" xfId="63" applyFont="1"/>
    <xf numFmtId="164" fontId="60" fillId="35" borderId="0" xfId="63" applyNumberFormat="1" applyFont="1" applyFill="1"/>
    <xf numFmtId="0" fontId="60" fillId="0" borderId="0" xfId="63" applyFont="1" applyAlignment="1">
      <alignment wrapText="1"/>
    </xf>
    <xf numFmtId="0" fontId="60" fillId="0" borderId="0" xfId="63" applyFont="1" applyAlignment="1">
      <alignment horizontal="center"/>
    </xf>
    <xf numFmtId="164" fontId="6" fillId="0" borderId="0" xfId="65" applyNumberFormat="1" applyFont="1" applyFill="1"/>
    <xf numFmtId="0" fontId="68" fillId="0" borderId="0" xfId="64" applyFont="1"/>
    <xf numFmtId="0" fontId="60" fillId="0" borderId="0" xfId="63" applyFont="1" applyAlignment="1">
      <alignment horizontal="left" wrapText="1"/>
    </xf>
    <xf numFmtId="0" fontId="69" fillId="0" borderId="0" xfId="64" applyFont="1"/>
    <xf numFmtId="0" fontId="27" fillId="0" borderId="0" xfId="63" applyFont="1"/>
    <xf numFmtId="0" fontId="27" fillId="0" borderId="0" xfId="63" applyFont="1" applyFill="1"/>
    <xf numFmtId="0" fontId="51" fillId="0" borderId="0" xfId="64" applyFont="1" applyFill="1" applyAlignment="1">
      <alignment vertical="center" wrapText="1"/>
    </xf>
    <xf numFmtId="0" fontId="70" fillId="0" borderId="0" xfId="64" applyFont="1" applyFill="1" applyAlignment="1">
      <alignment vertical="center"/>
    </xf>
    <xf numFmtId="0" fontId="1" fillId="0" borderId="0" xfId="66"/>
    <xf numFmtId="0" fontId="39" fillId="0" borderId="0" xfId="66" applyFont="1" applyBorder="1"/>
    <xf numFmtId="164" fontId="39" fillId="0" borderId="0" xfId="66" applyNumberFormat="1" applyFont="1" applyBorder="1"/>
    <xf numFmtId="0" fontId="1" fillId="0" borderId="0" xfId="66" applyBorder="1"/>
    <xf numFmtId="164" fontId="39" fillId="0" borderId="0" xfId="66" applyNumberFormat="1" applyFont="1" applyFill="1" applyBorder="1"/>
    <xf numFmtId="0" fontId="39" fillId="0" borderId="0" xfId="66" applyFont="1" applyFill="1" applyBorder="1"/>
    <xf numFmtId="0" fontId="1" fillId="0" borderId="0" xfId="66" applyFill="1" applyBorder="1"/>
    <xf numFmtId="0" fontId="71" fillId="0" borderId="0" xfId="66" applyFont="1"/>
    <xf numFmtId="164" fontId="39" fillId="36" borderId="17" xfId="66" applyNumberFormat="1" applyFont="1" applyFill="1" applyBorder="1" applyAlignment="1">
      <alignment horizontal="center"/>
    </xf>
    <xf numFmtId="164" fontId="39" fillId="36" borderId="18" xfId="66" applyNumberFormat="1" applyFont="1" applyFill="1" applyBorder="1" applyAlignment="1">
      <alignment horizontal="center"/>
    </xf>
    <xf numFmtId="164" fontId="39" fillId="36" borderId="19" xfId="66" applyNumberFormat="1" applyFont="1" applyFill="1" applyBorder="1" applyAlignment="1">
      <alignment horizontal="right" indent="1"/>
    </xf>
    <xf numFmtId="164" fontId="39" fillId="36" borderId="17" xfId="66" applyNumberFormat="1" applyFont="1" applyFill="1" applyBorder="1" applyAlignment="1">
      <alignment horizontal="right" indent="1"/>
    </xf>
    <xf numFmtId="164" fontId="39" fillId="36" borderId="19" xfId="66" applyNumberFormat="1" applyFont="1" applyFill="1" applyBorder="1" applyAlignment="1">
      <alignment horizontal="center"/>
    </xf>
    <xf numFmtId="0" fontId="39" fillId="36" borderId="17" xfId="66" applyFont="1" applyFill="1" applyBorder="1"/>
    <xf numFmtId="164" fontId="39" fillId="0" borderId="0" xfId="66" applyNumberFormat="1" applyFont="1" applyBorder="1" applyAlignment="1">
      <alignment horizontal="center"/>
    </xf>
    <xf numFmtId="164" fontId="39" fillId="0" borderId="20" xfId="66" applyNumberFormat="1" applyFont="1" applyBorder="1" applyAlignment="1">
      <alignment horizontal="center"/>
    </xf>
    <xf numFmtId="164" fontId="39" fillId="0" borderId="21" xfId="66" applyNumberFormat="1" applyFont="1" applyBorder="1" applyAlignment="1">
      <alignment horizontal="right" indent="1"/>
    </xf>
    <xf numFmtId="164" fontId="39" fillId="0" borderId="0" xfId="66" applyNumberFormat="1" applyFont="1" applyBorder="1" applyAlignment="1">
      <alignment horizontal="right" indent="1"/>
    </xf>
    <xf numFmtId="164" fontId="39" fillId="0" borderId="21" xfId="66" applyNumberFormat="1" applyFont="1" applyBorder="1" applyAlignment="1">
      <alignment horizontal="center"/>
    </xf>
    <xf numFmtId="164" fontId="39" fillId="36" borderId="0" xfId="66" applyNumberFormat="1" applyFont="1" applyFill="1" applyBorder="1" applyAlignment="1">
      <alignment horizontal="center"/>
    </xf>
    <xf numFmtId="164" fontId="39" fillId="36" borderId="20" xfId="66" applyNumberFormat="1" applyFont="1" applyFill="1" applyBorder="1" applyAlignment="1">
      <alignment horizontal="center"/>
    </xf>
    <xf numFmtId="164" fontId="39" fillId="36" borderId="21" xfId="66" applyNumberFormat="1" applyFont="1" applyFill="1" applyBorder="1" applyAlignment="1">
      <alignment horizontal="right" indent="1"/>
    </xf>
    <xf numFmtId="164" fontId="39" fillId="36" borderId="0" xfId="66" applyNumberFormat="1" applyFont="1" applyFill="1" applyBorder="1" applyAlignment="1">
      <alignment horizontal="right" indent="1"/>
    </xf>
    <xf numFmtId="164" fontId="39" fillId="36" borderId="21" xfId="66" applyNumberFormat="1" applyFont="1" applyFill="1" applyBorder="1" applyAlignment="1">
      <alignment horizontal="center"/>
    </xf>
    <xf numFmtId="0" fontId="39" fillId="36" borderId="0" xfId="66" applyFont="1" applyFill="1" applyBorder="1"/>
    <xf numFmtId="164" fontId="40" fillId="0" borderId="0" xfId="66" applyNumberFormat="1" applyFont="1" applyBorder="1" applyAlignment="1">
      <alignment horizontal="center"/>
    </xf>
    <xf numFmtId="164" fontId="40" fillId="0" borderId="20" xfId="66" applyNumberFormat="1" applyFont="1" applyBorder="1" applyAlignment="1">
      <alignment horizontal="center"/>
    </xf>
    <xf numFmtId="164" fontId="40" fillId="0" borderId="21" xfId="66" applyNumberFormat="1" applyFont="1" applyBorder="1" applyAlignment="1">
      <alignment horizontal="right" indent="1"/>
    </xf>
    <xf numFmtId="164" fontId="40" fillId="0" borderId="0" xfId="66" applyNumberFormat="1" applyFont="1" applyBorder="1" applyAlignment="1">
      <alignment horizontal="right" indent="1"/>
    </xf>
    <xf numFmtId="164" fontId="40" fillId="0" borderId="21" xfId="66" applyNumberFormat="1" applyFont="1" applyBorder="1" applyAlignment="1">
      <alignment horizontal="center"/>
    </xf>
    <xf numFmtId="0" fontId="40" fillId="0" borderId="0" xfId="66" applyFont="1" applyBorder="1"/>
    <xf numFmtId="164" fontId="39" fillId="36" borderId="16" xfId="66" applyNumberFormat="1" applyFont="1" applyFill="1" applyBorder="1" applyAlignment="1">
      <alignment horizontal="center"/>
    </xf>
    <xf numFmtId="164" fontId="39" fillId="36" borderId="22" xfId="66" applyNumberFormat="1" applyFont="1" applyFill="1" applyBorder="1" applyAlignment="1">
      <alignment horizontal="center"/>
    </xf>
    <xf numFmtId="0" fontId="39" fillId="0" borderId="23" xfId="66" applyFont="1" applyBorder="1" applyAlignment="1">
      <alignment horizontal="center" vertical="center"/>
    </xf>
    <xf numFmtId="0" fontId="39" fillId="0" borderId="24" xfId="66" applyFont="1" applyBorder="1" applyAlignment="1">
      <alignment horizontal="center" vertical="center"/>
    </xf>
    <xf numFmtId="0" fontId="39" fillId="0" borderId="25" xfId="66" applyFont="1" applyBorder="1" applyAlignment="1">
      <alignment horizontal="center" vertical="center"/>
    </xf>
    <xf numFmtId="0" fontId="39" fillId="0" borderId="28" xfId="66" applyFont="1" applyBorder="1"/>
    <xf numFmtId="0" fontId="39" fillId="0" borderId="0" xfId="67" applyFont="1"/>
    <xf numFmtId="0" fontId="39" fillId="0" borderId="0" xfId="67" applyFont="1" applyAlignment="1">
      <alignment horizontal="center"/>
    </xf>
    <xf numFmtId="0" fontId="39" fillId="0" borderId="0" xfId="67" applyFont="1" applyAlignment="1">
      <alignment horizontal="right" indent="1"/>
    </xf>
    <xf numFmtId="0" fontId="73" fillId="0" borderId="0" xfId="68" applyFont="1"/>
    <xf numFmtId="0" fontId="74" fillId="0" borderId="0" xfId="68" applyFont="1"/>
    <xf numFmtId="0" fontId="39" fillId="0" borderId="0" xfId="67" applyFont="1" applyFill="1" applyAlignment="1">
      <alignment horizontal="center"/>
    </xf>
    <xf numFmtId="0" fontId="39" fillId="0" borderId="0" xfId="67" applyFont="1" applyFill="1" applyAlignment="1">
      <alignment horizontal="right" indent="1"/>
    </xf>
    <xf numFmtId="0" fontId="39" fillId="0" borderId="0" xfId="67" applyFont="1" applyFill="1"/>
    <xf numFmtId="0" fontId="27" fillId="0" borderId="0" xfId="67" applyFont="1" applyFill="1"/>
    <xf numFmtId="9" fontId="39" fillId="0" borderId="0" xfId="69" applyNumberFormat="1" applyFont="1" applyFill="1" applyAlignment="1">
      <alignment horizontal="center"/>
    </xf>
    <xf numFmtId="172" fontId="39" fillId="0" borderId="0" xfId="69" applyNumberFormat="1" applyFont="1" applyFill="1" applyAlignment="1">
      <alignment horizontal="center"/>
    </xf>
    <xf numFmtId="3" fontId="39" fillId="0" borderId="0" xfId="67" applyNumberFormat="1" applyFont="1" applyFill="1" applyAlignment="1">
      <alignment horizontal="right" indent="3"/>
    </xf>
    <xf numFmtId="3" fontId="39" fillId="0" borderId="0" xfId="67" applyNumberFormat="1" applyFont="1" applyFill="1" applyAlignment="1">
      <alignment horizontal="right" indent="2"/>
    </xf>
    <xf numFmtId="9" fontId="39" fillId="36" borderId="17" xfId="69" applyNumberFormat="1" applyFont="1" applyFill="1" applyBorder="1" applyAlignment="1">
      <alignment horizontal="center"/>
    </xf>
    <xf numFmtId="9" fontId="39" fillId="36" borderId="19" xfId="69" applyNumberFormat="1" applyFont="1" applyFill="1" applyBorder="1" applyAlignment="1">
      <alignment horizontal="center"/>
    </xf>
    <xf numFmtId="172" fontId="39" fillId="36" borderId="34" xfId="69" applyNumberFormat="1" applyFont="1" applyFill="1" applyBorder="1" applyAlignment="1">
      <alignment horizontal="center"/>
    </xf>
    <xf numFmtId="3" fontId="39" fillId="36" borderId="34" xfId="67" applyNumberFormat="1" applyFont="1" applyFill="1" applyBorder="1" applyAlignment="1">
      <alignment horizontal="right" indent="2"/>
    </xf>
    <xf numFmtId="3" fontId="39" fillId="36" borderId="19" xfId="67" applyNumberFormat="1" applyFont="1" applyFill="1" applyBorder="1" applyAlignment="1">
      <alignment horizontal="right" indent="3"/>
    </xf>
    <xf numFmtId="0" fontId="39" fillId="36" borderId="17" xfId="67" applyFont="1" applyFill="1" applyBorder="1"/>
    <xf numFmtId="9" fontId="39" fillId="0" borderId="0" xfId="69" applyNumberFormat="1" applyFont="1" applyFill="1" applyBorder="1" applyAlignment="1">
      <alignment horizontal="center"/>
    </xf>
    <xf numFmtId="9" fontId="39" fillId="0" borderId="21" xfId="69" applyNumberFormat="1" applyFont="1" applyFill="1" applyBorder="1" applyAlignment="1">
      <alignment horizontal="center"/>
    </xf>
    <xf numFmtId="172" fontId="39" fillId="0" borderId="35" xfId="69" applyNumberFormat="1" applyFont="1" applyFill="1" applyBorder="1" applyAlignment="1">
      <alignment horizontal="center"/>
    </xf>
    <xf numFmtId="3" fontId="39" fillId="0" borderId="35" xfId="67" applyNumberFormat="1" applyFont="1" applyFill="1" applyBorder="1" applyAlignment="1">
      <alignment horizontal="right" indent="2"/>
    </xf>
    <xf numFmtId="3" fontId="39" fillId="0" borderId="21" xfId="67" applyNumberFormat="1" applyFont="1" applyFill="1" applyBorder="1" applyAlignment="1">
      <alignment horizontal="right" indent="3"/>
    </xf>
    <xf numFmtId="9" fontId="39" fillId="36" borderId="0" xfId="69" applyNumberFormat="1" applyFont="1" applyFill="1" applyBorder="1" applyAlignment="1">
      <alignment horizontal="center"/>
    </xf>
    <xf numFmtId="9" fontId="39" fillId="36" borderId="21" xfId="69" applyNumberFormat="1" applyFont="1" applyFill="1" applyBorder="1" applyAlignment="1">
      <alignment horizontal="center"/>
    </xf>
    <xf numFmtId="172" fontId="39" fillId="36" borderId="35" xfId="69" applyNumberFormat="1" applyFont="1" applyFill="1" applyBorder="1" applyAlignment="1">
      <alignment horizontal="center"/>
    </xf>
    <xf numFmtId="3" fontId="39" fillId="36" borderId="35" xfId="67" applyNumberFormat="1" applyFont="1" applyFill="1" applyBorder="1" applyAlignment="1">
      <alignment horizontal="right" indent="2"/>
    </xf>
    <xf numFmtId="3" fontId="39" fillId="36" borderId="21" xfId="67" applyNumberFormat="1" applyFont="1" applyFill="1" applyBorder="1" applyAlignment="1">
      <alignment horizontal="right" indent="3"/>
    </xf>
    <xf numFmtId="0" fontId="39" fillId="36" borderId="0" xfId="67" applyFont="1" applyFill="1"/>
    <xf numFmtId="0" fontId="51" fillId="0" borderId="0" xfId="68" applyFont="1" applyAlignment="1">
      <alignment horizontal="center"/>
    </xf>
    <xf numFmtId="0" fontId="39" fillId="0" borderId="23" xfId="67" applyFont="1" applyFill="1" applyBorder="1" applyAlignment="1">
      <alignment horizontal="center" vertical="center" wrapText="1"/>
    </xf>
    <xf numFmtId="0" fontId="39" fillId="0" borderId="24" xfId="67" applyFont="1" applyFill="1" applyBorder="1" applyAlignment="1">
      <alignment horizontal="center" vertical="center" wrapText="1"/>
    </xf>
    <xf numFmtId="0" fontId="39" fillId="0" borderId="15" xfId="67" applyFont="1" applyFill="1" applyBorder="1" applyAlignment="1">
      <alignment horizontal="center" vertical="center" wrapText="1"/>
    </xf>
    <xf numFmtId="0" fontId="39" fillId="0" borderId="15" xfId="67" applyFont="1" applyFill="1" applyBorder="1" applyAlignment="1">
      <alignment horizontal="center" vertical="center"/>
    </xf>
    <xf numFmtId="0" fontId="39" fillId="0" borderId="0" xfId="67" applyFont="1" applyFill="1" applyBorder="1"/>
    <xf numFmtId="0" fontId="39" fillId="0" borderId="0" xfId="67" applyFont="1" applyBorder="1"/>
    <xf numFmtId="0" fontId="39" fillId="0" borderId="28" xfId="67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26" fillId="0" borderId="0" xfId="52" applyFont="1" applyAlignment="1">
      <alignment horizontal="center" wrapText="1"/>
    </xf>
    <xf numFmtId="0" fontId="39" fillId="0" borderId="0" xfId="52" applyFont="1" applyAlignment="1">
      <alignment horizontal="center" wrapText="1"/>
    </xf>
    <xf numFmtId="0" fontId="50" fillId="33" borderId="0" xfId="52" applyFont="1" applyFill="1" applyAlignment="1">
      <alignment horizontal="center" vertical="top"/>
    </xf>
    <xf numFmtId="0" fontId="46" fillId="33" borderId="0" xfId="52" applyFont="1" applyFill="1" applyAlignment="1">
      <alignment horizontal="center"/>
    </xf>
    <xf numFmtId="0" fontId="45" fillId="33" borderId="0" xfId="52" applyFont="1" applyFill="1" applyAlignment="1">
      <alignment horizontal="center" vertical="top"/>
    </xf>
    <xf numFmtId="0" fontId="49" fillId="0" borderId="0" xfId="52" applyFont="1" applyFill="1" applyAlignment="1">
      <alignment horizontal="center" vertical="center" wrapText="1"/>
    </xf>
    <xf numFmtId="0" fontId="26" fillId="0" borderId="0" xfId="63" applyFont="1" applyFill="1" applyAlignment="1">
      <alignment horizontal="center" wrapText="1"/>
    </xf>
    <xf numFmtId="0" fontId="40" fillId="0" borderId="0" xfId="63" applyFont="1" applyAlignment="1">
      <alignment horizontal="center" wrapText="1"/>
    </xf>
    <xf numFmtId="0" fontId="39" fillId="0" borderId="0" xfId="63" applyFont="1" applyAlignment="1">
      <alignment horizontal="center" wrapText="1"/>
    </xf>
    <xf numFmtId="0" fontId="27" fillId="0" borderId="0" xfId="63" applyFont="1" applyAlignment="1">
      <alignment horizontal="left" wrapText="1"/>
    </xf>
    <xf numFmtId="0" fontId="55" fillId="0" borderId="0" xfId="53" applyFont="1" applyAlignment="1">
      <alignment horizontal="center" vertical="center" wrapText="1"/>
    </xf>
    <xf numFmtId="0" fontId="26" fillId="0" borderId="0" xfId="53" applyFont="1" applyAlignment="1">
      <alignment horizontal="center" vertical="center" wrapText="1"/>
    </xf>
    <xf numFmtId="0" fontId="5" fillId="0" borderId="0" xfId="53" applyFont="1" applyAlignment="1">
      <alignment horizontal="center" vertical="center" wrapText="1"/>
    </xf>
    <xf numFmtId="0" fontId="6" fillId="0" borderId="0" xfId="65" applyFont="1" applyAlignment="1">
      <alignment horizontal="center"/>
    </xf>
    <xf numFmtId="0" fontId="50" fillId="0" borderId="0" xfId="64" applyFont="1" applyAlignment="1">
      <alignment horizontal="center" wrapText="1"/>
    </xf>
    <xf numFmtId="0" fontId="46" fillId="0" borderId="0" xfId="64" applyFont="1" applyAlignment="1">
      <alignment horizontal="center" wrapText="1"/>
    </xf>
    <xf numFmtId="0" fontId="59" fillId="0" borderId="0" xfId="63" applyFont="1" applyFill="1" applyAlignment="1">
      <alignment horizontal="center"/>
    </xf>
    <xf numFmtId="0" fontId="27" fillId="0" borderId="0" xfId="63" applyFont="1" applyAlignment="1">
      <alignment horizontal="justify" wrapText="1"/>
    </xf>
    <xf numFmtId="0" fontId="54" fillId="0" borderId="0" xfId="63" applyFont="1" applyAlignment="1">
      <alignment horizontal="justify" wrapText="1"/>
    </xf>
    <xf numFmtId="0" fontId="5" fillId="0" borderId="0" xfId="63" applyFont="1" applyAlignment="1">
      <alignment horizontal="center" vertical="center" wrapText="1"/>
    </xf>
    <xf numFmtId="0" fontId="60" fillId="0" borderId="0" xfId="63" applyFont="1" applyFill="1" applyAlignment="1">
      <alignment horizontal="center"/>
    </xf>
    <xf numFmtId="0" fontId="60" fillId="0" borderId="14" xfId="63" applyFont="1" applyFill="1" applyBorder="1" applyAlignment="1">
      <alignment horizontal="center" wrapText="1"/>
    </xf>
    <xf numFmtId="0" fontId="66" fillId="0" borderId="0" xfId="63" applyFont="1" applyFill="1" applyAlignment="1">
      <alignment horizontal="center" vertical="center" wrapText="1"/>
    </xf>
    <xf numFmtId="0" fontId="64" fillId="0" borderId="0" xfId="63" applyFont="1" applyFill="1" applyAlignment="1">
      <alignment horizontal="center" vertical="center" wrapText="1"/>
    </xf>
    <xf numFmtId="0" fontId="46" fillId="0" borderId="0" xfId="64" applyFont="1" applyFill="1" applyAlignment="1">
      <alignment horizontal="center" vertical="center" wrapText="1"/>
    </xf>
    <xf numFmtId="0" fontId="50" fillId="0" borderId="0" xfId="64" applyFont="1" applyFill="1" applyAlignment="1">
      <alignment horizontal="center" vertical="center" wrapText="1"/>
    </xf>
    <xf numFmtId="0" fontId="67" fillId="0" borderId="0" xfId="63" applyFont="1" applyAlignment="1">
      <alignment horizontal="center"/>
    </xf>
    <xf numFmtId="0" fontId="39" fillId="0" borderId="30" xfId="66" applyFont="1" applyBorder="1" applyAlignment="1">
      <alignment horizontal="center" vertical="center" wrapText="1"/>
    </xf>
    <xf numFmtId="0" fontId="39" fillId="0" borderId="29" xfId="66" applyFont="1" applyBorder="1" applyAlignment="1">
      <alignment horizontal="center" vertical="center" wrapText="1"/>
    </xf>
    <xf numFmtId="0" fontId="39" fillId="0" borderId="27" xfId="66" applyFont="1" applyBorder="1" applyAlignment="1">
      <alignment horizontal="center" vertical="center" wrapText="1"/>
    </xf>
    <xf numFmtId="0" fontId="39" fillId="0" borderId="26" xfId="66" applyFont="1" applyBorder="1" applyAlignment="1">
      <alignment horizontal="center" vertical="center" wrapText="1"/>
    </xf>
    <xf numFmtId="0" fontId="39" fillId="0" borderId="0" xfId="66" applyFont="1" applyAlignment="1">
      <alignment horizontal="center"/>
    </xf>
    <xf numFmtId="0" fontId="39" fillId="0" borderId="0" xfId="66" applyFont="1" applyFill="1" applyBorder="1" applyAlignment="1">
      <alignment horizontal="left" wrapText="1"/>
    </xf>
    <xf numFmtId="0" fontId="40" fillId="0" borderId="0" xfId="66" applyFont="1" applyAlignment="1">
      <alignment horizontal="center"/>
    </xf>
    <xf numFmtId="0" fontId="39" fillId="0" borderId="28" xfId="66" applyFont="1" applyBorder="1" applyAlignment="1">
      <alignment horizontal="center" vertical="center" wrapText="1"/>
    </xf>
    <xf numFmtId="0" fontId="39" fillId="0" borderId="14" xfId="66" applyFont="1" applyBorder="1" applyAlignment="1">
      <alignment horizontal="center" vertical="center" wrapText="1"/>
    </xf>
    <xf numFmtId="0" fontId="39" fillId="0" borderId="23" xfId="66" applyFont="1" applyBorder="1" applyAlignment="1">
      <alignment horizontal="center" vertical="center"/>
    </xf>
    <xf numFmtId="0" fontId="39" fillId="0" borderId="24" xfId="66" applyFont="1" applyBorder="1" applyAlignment="1">
      <alignment horizontal="center" vertical="center"/>
    </xf>
    <xf numFmtId="0" fontId="39" fillId="0" borderId="25" xfId="66" applyFont="1" applyBorder="1" applyAlignment="1">
      <alignment horizontal="center" vertical="center"/>
    </xf>
    <xf numFmtId="0" fontId="39" fillId="0" borderId="32" xfId="66" applyFont="1" applyBorder="1" applyAlignment="1">
      <alignment horizontal="center" vertical="center" wrapText="1"/>
    </xf>
    <xf numFmtId="0" fontId="39" fillId="0" borderId="31" xfId="66" applyFont="1" applyBorder="1" applyAlignment="1">
      <alignment horizontal="center" vertical="center" wrapText="1"/>
    </xf>
    <xf numFmtId="0" fontId="39" fillId="0" borderId="33" xfId="66" applyFont="1" applyBorder="1" applyAlignment="1">
      <alignment horizontal="center" vertical="center" wrapText="1"/>
    </xf>
    <xf numFmtId="0" fontId="39" fillId="0" borderId="29" xfId="67" applyFont="1" applyFill="1" applyBorder="1" applyAlignment="1">
      <alignment horizontal="center" vertical="center" wrapText="1"/>
    </xf>
    <xf numFmtId="0" fontId="39" fillId="0" borderId="26" xfId="67" applyFont="1" applyFill="1" applyBorder="1" applyAlignment="1">
      <alignment horizontal="center" vertical="center" wrapText="1"/>
    </xf>
    <xf numFmtId="0" fontId="39" fillId="0" borderId="30" xfId="67" applyFont="1" applyFill="1" applyBorder="1" applyAlignment="1">
      <alignment horizontal="center" vertical="center"/>
    </xf>
    <xf numFmtId="0" fontId="39" fillId="0" borderId="28" xfId="67" applyFont="1" applyFill="1" applyBorder="1" applyAlignment="1">
      <alignment horizontal="center" vertical="center"/>
    </xf>
    <xf numFmtId="0" fontId="40" fillId="0" borderId="0" xfId="67" applyFont="1" applyFill="1" applyAlignment="1">
      <alignment horizontal="center" wrapText="1"/>
    </xf>
    <xf numFmtId="0" fontId="39" fillId="0" borderId="0" xfId="67" applyFont="1" applyFill="1" applyAlignment="1">
      <alignment horizontal="center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4"/>
    <cellStyle name="Euro" xfId="45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Migliaia (0)_FIN" xfId="46"/>
    <cellStyle name="Migliaia_FIN" xfId="47"/>
    <cellStyle name="Milliers [0]_SECTV-41" xfId="48"/>
    <cellStyle name="Milliers_SECTV-41" xfId="49"/>
    <cellStyle name="Monétaire [0]_SECTV-41" xfId="50"/>
    <cellStyle name="Monétaire_SECTV-41" xfId="51"/>
    <cellStyle name="Neutral" xfId="37" builtinId="28" customBuiltin="1"/>
    <cellStyle name="Normal" xfId="0" builtinId="0" customBuiltin="1"/>
    <cellStyle name="Normal 2" xfId="38"/>
    <cellStyle name="Normal 2 2" xfId="52"/>
    <cellStyle name="Normal 2 2 2" xfId="53"/>
    <cellStyle name="Normal 2 3" xfId="54"/>
    <cellStyle name="Normal 3" xfId="55"/>
    <cellStyle name="Normal 3 2" xfId="67"/>
    <cellStyle name="Normal 4" xfId="56"/>
    <cellStyle name="Normal 5" xfId="57"/>
    <cellStyle name="Normal 6" xfId="58"/>
    <cellStyle name="Normal 7" xfId="63"/>
    <cellStyle name="Normal 8" xfId="66"/>
    <cellStyle name="Normal 9" xfId="68"/>
    <cellStyle name="Normal_Book3" xfId="65"/>
    <cellStyle name="Normal_fig1-3-EmplRatesDisabled" xfId="64"/>
    <cellStyle name="Normale_AUS" xfId="59"/>
    <cellStyle name="Note" xfId="39" builtinId="10" customBuiltin="1"/>
    <cellStyle name="Output" xfId="40" builtinId="21" customBuiltin="1"/>
    <cellStyle name="Percent 2" xfId="60"/>
    <cellStyle name="Percent 2 2" xfId="69"/>
    <cellStyle name="Percent 3" xfId="61"/>
    <cellStyle name="Snorm" xfId="62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xMode val="edge"/>
          <c:yMode val="edge"/>
          <c:x val="1.0867851419356396E-2"/>
          <c:y val="2.5967613070297088E-2"/>
          <c:w val="0.98641518572580345"/>
          <c:h val="0.967540483662128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dPt>
            <c:idx val="2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1.1'!$C$57:$C$64</c:f>
              <c:strCache>
                <c:ptCount val="8"/>
                <c:pt idx="0">
                  <c:v>Austria</c:v>
                </c:pt>
                <c:pt idx="1">
                  <c:v>Belgium</c:v>
                </c:pt>
                <c:pt idx="2">
                  <c:v>Denmark</c:v>
                </c:pt>
                <c:pt idx="3">
                  <c:v>Netherlands</c:v>
                </c:pt>
                <c:pt idx="4">
                  <c:v>Norway</c:v>
                </c:pt>
                <c:pt idx="5">
                  <c:v>Sweden</c:v>
                </c:pt>
                <c:pt idx="6">
                  <c:v>Switzerland</c:v>
                </c:pt>
                <c:pt idx="7">
                  <c:v>United Kingdom</c:v>
                </c:pt>
              </c:strCache>
            </c:strRef>
          </c:cat>
          <c:val>
            <c:numRef>
              <c:f>'Fig 1.1'!$D$57:$D$64</c:f>
              <c:numCache>
                <c:formatCode>0.0</c:formatCode>
                <c:ptCount val="8"/>
                <c:pt idx="0">
                  <c:v>3.5719980740857715</c:v>
                </c:pt>
                <c:pt idx="1">
                  <c:v>3.4436112615909042</c:v>
                </c:pt>
                <c:pt idx="2">
                  <c:v>3.4234785268032675</c:v>
                </c:pt>
                <c:pt idx="3">
                  <c:v>3.2692280937695641</c:v>
                </c:pt>
                <c:pt idx="4">
                  <c:v>2.8798419862154838</c:v>
                </c:pt>
                <c:pt idx="5">
                  <c:v>3.3802087055335517</c:v>
                </c:pt>
                <c:pt idx="6">
                  <c:v>3.1532769601422359</c:v>
                </c:pt>
                <c:pt idx="7">
                  <c:v>4.4744841404271671</c:v>
                </c:pt>
              </c:numCache>
            </c:numRef>
          </c:val>
        </c:ser>
        <c:axId val="62540800"/>
        <c:axId val="63103744"/>
      </c:barChart>
      <c:catAx>
        <c:axId val="62540800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103744"/>
        <c:crosses val="autoZero"/>
        <c:auto val="1"/>
        <c:lblAlgn val="ctr"/>
        <c:lblOffset val="0"/>
        <c:tickLblSkip val="1"/>
      </c:catAx>
      <c:valAx>
        <c:axId val="63103744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 ##0.0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5408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7974438474148874E-2"/>
          <c:y val="0.18552853251441978"/>
          <c:w val="9.8509651611467328E-3"/>
          <c:h val="1.8125781487614463E-2"/>
        </c:manualLayout>
      </c:layout>
      <c:barChart>
        <c:barDir val="col"/>
        <c:grouping val="clustered"/>
        <c:ser>
          <c:idx val="1"/>
          <c:order val="0"/>
          <c:tx>
            <c:strRef>
              <c:f>'Fig 1.6'!$G$103:$G$104</c:f>
              <c:strCache>
                <c:ptCount val="1"/>
                <c:pt idx="0">
                  <c:v>  Mental disorder</c:v>
                </c:pt>
              </c:strCache>
            </c:strRef>
          </c:tx>
          <c:spPr>
            <a:solidFill>
              <a:schemeClr val="accent1"/>
            </a:solidFill>
            <a:ln w="6350" cmpd="sng">
              <a:solidFill>
                <a:srgbClr val="000000"/>
              </a:solidFill>
            </a:ln>
          </c:spPr>
          <c:cat>
            <c:strRef>
              <c:f>'Fig 1.6'!$E$105:$E$114</c:f>
              <c:strCache>
                <c:ptCount val="10"/>
                <c:pt idx="0">
                  <c:v>Switzerland</c:v>
                </c:pt>
                <c:pt idx="1">
                  <c:v>Netherlands</c:v>
                </c:pt>
                <c:pt idx="2">
                  <c:v>Norway</c:v>
                </c:pt>
                <c:pt idx="3">
                  <c:v>Australia</c:v>
                </c:pt>
                <c:pt idx="4">
                  <c:v>United 
States</c:v>
                </c:pt>
                <c:pt idx="5">
                  <c:v>Sweden</c:v>
                </c:pt>
                <c:pt idx="6">
                  <c:v>Denmark</c:v>
                </c:pt>
                <c:pt idx="7">
                  <c:v>United 
Kingdom</c:v>
                </c:pt>
                <c:pt idx="8">
                  <c:v>Austria</c:v>
                </c:pt>
                <c:pt idx="9">
                  <c:v>Belgium</c:v>
                </c:pt>
              </c:strCache>
            </c:strRef>
          </c:cat>
          <c:val>
            <c:numRef>
              <c:f>'Fig 1.6'!$G$105:$G$114</c:f>
              <c:numCache>
                <c:formatCode>0.0</c:formatCode>
                <c:ptCount val="10"/>
                <c:pt idx="0">
                  <c:v>72.457956787892996</c:v>
                </c:pt>
                <c:pt idx="1">
                  <c:v>67.510595159753535</c:v>
                </c:pt>
                <c:pt idx="2">
                  <c:v>66.543891958256594</c:v>
                </c:pt>
                <c:pt idx="3">
                  <c:v>65.978097644947425</c:v>
                </c:pt>
                <c:pt idx="4">
                  <c:v>64.243277253616796</c:v>
                </c:pt>
                <c:pt idx="5">
                  <c:v>57.504653549745143</c:v>
                </c:pt>
                <c:pt idx="6">
                  <c:v>60.890358386963449</c:v>
                </c:pt>
                <c:pt idx="7">
                  <c:v>59.100969551425649</c:v>
                </c:pt>
                <c:pt idx="8">
                  <c:v>54.545810578208432</c:v>
                </c:pt>
                <c:pt idx="9">
                  <c:v>49.610503251291142</c:v>
                </c:pt>
              </c:numCache>
            </c:numRef>
          </c:val>
        </c:ser>
        <c:ser>
          <c:idx val="3"/>
          <c:order val="1"/>
          <c:tx>
            <c:strRef>
              <c:f>'Fig 1.6'!$I$103:$I$104</c:f>
              <c:strCache>
                <c:ptCount val="1"/>
                <c:pt idx="0">
                  <c:v>  No mental disorder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 cmpd="sng">
              <a:solidFill>
                <a:srgbClr val="000000"/>
              </a:solidFill>
            </a:ln>
          </c:spPr>
          <c:cat>
            <c:strRef>
              <c:f>'Fig 1.6'!$E$105:$E$114</c:f>
              <c:strCache>
                <c:ptCount val="10"/>
                <c:pt idx="0">
                  <c:v>Switzerland</c:v>
                </c:pt>
                <c:pt idx="1">
                  <c:v>Netherlands</c:v>
                </c:pt>
                <c:pt idx="2">
                  <c:v>Norway</c:v>
                </c:pt>
                <c:pt idx="3">
                  <c:v>Australia</c:v>
                </c:pt>
                <c:pt idx="4">
                  <c:v>United 
States</c:v>
                </c:pt>
                <c:pt idx="5">
                  <c:v>Sweden</c:v>
                </c:pt>
                <c:pt idx="6">
                  <c:v>Denmark</c:v>
                </c:pt>
                <c:pt idx="7">
                  <c:v>United 
Kingdom</c:v>
                </c:pt>
                <c:pt idx="8">
                  <c:v>Austria</c:v>
                </c:pt>
                <c:pt idx="9">
                  <c:v>Belgium</c:v>
                </c:pt>
              </c:strCache>
            </c:strRef>
          </c:cat>
          <c:val>
            <c:numRef>
              <c:f>'Fig 1.6'!$I$105:$I$114</c:f>
              <c:numCache>
                <c:formatCode>0.0</c:formatCode>
                <c:ptCount val="10"/>
                <c:pt idx="0" formatCode="0.00">
                  <c:v>80.815307329849546</c:v>
                </c:pt>
                <c:pt idx="1">
                  <c:v>81.292998331874955</c:v>
                </c:pt>
                <c:pt idx="2">
                  <c:v>84.301189841946368</c:v>
                </c:pt>
                <c:pt idx="3" formatCode="0.00">
                  <c:v>80.777573035433221</c:v>
                </c:pt>
                <c:pt idx="4">
                  <c:v>77.816078053101052</c:v>
                </c:pt>
                <c:pt idx="5">
                  <c:v>73.499381766141639</c:v>
                </c:pt>
                <c:pt idx="6">
                  <c:v>75.377497433761292</c:v>
                </c:pt>
                <c:pt idx="7">
                  <c:v>72.352099236641223</c:v>
                </c:pt>
                <c:pt idx="8">
                  <c:v>67.99030916987995</c:v>
                </c:pt>
                <c:pt idx="9">
                  <c:v>64.54180402615809</c:v>
                </c:pt>
              </c:numCache>
            </c:numRef>
          </c:val>
        </c:ser>
        <c:axId val="151166336"/>
        <c:axId val="151180416"/>
      </c:barChart>
      <c:catAx>
        <c:axId val="151166336"/>
        <c:scaling>
          <c:orientation val="minMax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ckLblPos val="none"/>
        <c:crossAx val="151180416"/>
        <c:crosses val="autoZero"/>
        <c:auto val="1"/>
        <c:lblAlgn val="ctr"/>
        <c:lblOffset val="100"/>
      </c:catAx>
      <c:valAx>
        <c:axId val="151180416"/>
        <c:scaling>
          <c:orientation val="minMax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1"/>
        <c:tickLblPos val="none"/>
        <c:crossAx val="151166336"/>
        <c:crosses val="autoZero"/>
        <c:crossBetween val="between"/>
        <c:majorUnit val="20"/>
      </c:valAx>
      <c:spPr>
        <a:solidFill>
          <a:srgbClr val="F4FFFF"/>
        </a:solidFill>
        <a:ln w="31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4.5788594607492342E-4"/>
          <c:y val="3.7736052224241201E-2"/>
          <c:w val="0.97168360773085183"/>
          <c:h val="0.58754424927653259"/>
        </c:manualLayout>
      </c:layout>
      <c:spPr>
        <a:solidFill>
          <a:srgbClr val="EAEAEA"/>
        </a:solidFill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25245516650776"/>
          <c:y val="0.19644195830604791"/>
          <c:w val="0.80729388780441491"/>
          <c:h val="0.69109876832156669"/>
        </c:manualLayout>
      </c:layout>
      <c:barChart>
        <c:barDir val="col"/>
        <c:grouping val="clustered"/>
        <c:ser>
          <c:idx val="2"/>
          <c:order val="0"/>
          <c:tx>
            <c:strRef>
              <c:f>'Fig 1.7'!$C$65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val>
            <c:numRef>
              <c:f>'Fig 1.7'!$C$68:$C$70</c:f>
              <c:numCache>
                <c:formatCode>0</c:formatCode>
                <c:ptCount val="3"/>
                <c:pt idx="0">
                  <c:v>50</c:v>
                </c:pt>
                <c:pt idx="1">
                  <c:v>34.848484848484851</c:v>
                </c:pt>
                <c:pt idx="2">
                  <c:v>26.265060240963855</c:v>
                </c:pt>
              </c:numCache>
            </c:numRef>
          </c:val>
        </c:ser>
        <c:gapWidth val="70"/>
        <c:axId val="151666048"/>
        <c:axId val="151676032"/>
      </c:barChart>
      <c:lineChart>
        <c:grouping val="standard"/>
        <c:ser>
          <c:idx val="0"/>
          <c:order val="1"/>
          <c:tx>
            <c:strRef>
              <c:f>'Fig 1.7'!$E$65</c:f>
              <c:strCache>
                <c:ptCount val="1"/>
                <c:pt idx="0">
                  <c:v>OECD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7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'Fig 1.7'!$B$68:$B$70</c:f>
              <c:strCache>
                <c:ptCount val="3"/>
                <c:pt idx="0">
                  <c:v>Severe</c:v>
                </c:pt>
                <c:pt idx="1">
                  <c:v>Moderate</c:v>
                </c:pt>
                <c:pt idx="2">
                  <c:v>No disorder</c:v>
                </c:pt>
              </c:strCache>
            </c:strRef>
          </c:cat>
          <c:val>
            <c:numRef>
              <c:f>'Fig 1.7'!$E$68:$E$70</c:f>
              <c:numCache>
                <c:formatCode>0</c:formatCode>
                <c:ptCount val="3"/>
                <c:pt idx="0">
                  <c:v>42.244936452418067</c:v>
                </c:pt>
                <c:pt idx="1">
                  <c:v>28.31990318577278</c:v>
                </c:pt>
                <c:pt idx="2">
                  <c:v>18.758791082779879</c:v>
                </c:pt>
              </c:numCache>
            </c:numRef>
          </c:val>
        </c:ser>
        <c:ser>
          <c:idx val="3"/>
          <c:order val="2"/>
          <c:tx>
            <c:strRef>
              <c:f>'Fig 1.7'!$D$65</c:f>
              <c:strCache>
                <c:ptCount val="1"/>
                <c:pt idx="0">
                  <c:v>Average (Denmark)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 1.7'!$D$68:$D$70</c:f>
              <c:numCache>
                <c:formatCode>0</c:formatCode>
                <c:ptCount val="3"/>
                <c:pt idx="0">
                  <c:v>28.169014084507044</c:v>
                </c:pt>
                <c:pt idx="1">
                  <c:v>28.169014084507044</c:v>
                </c:pt>
                <c:pt idx="2">
                  <c:v>28.169014084507044</c:v>
                </c:pt>
              </c:numCache>
            </c:numRef>
          </c:val>
        </c:ser>
        <c:ser>
          <c:idx val="1"/>
          <c:order val="3"/>
          <c:tx>
            <c:strRef>
              <c:f>'Fig 1.7'!$F$65</c:f>
              <c:strCache>
                <c:ptCount val="1"/>
                <c:pt idx="0">
                  <c:v>Average (OECD)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val>
            <c:numRef>
              <c:f>'Fig 1.7'!$F$68:$F$70</c:f>
              <c:numCache>
                <c:formatCode>0</c:formatCode>
                <c:ptCount val="3"/>
                <c:pt idx="0">
                  <c:v>21.085759224953037</c:v>
                </c:pt>
                <c:pt idx="1">
                  <c:v>21.085759224953037</c:v>
                </c:pt>
                <c:pt idx="2">
                  <c:v>21.085759224953037</c:v>
                </c:pt>
              </c:numCache>
            </c:numRef>
          </c:val>
        </c:ser>
        <c:marker val="1"/>
        <c:axId val="151666048"/>
        <c:axId val="151676032"/>
      </c:lineChart>
      <c:catAx>
        <c:axId val="151666048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676032"/>
        <c:crosses val="autoZero"/>
        <c:auto val="1"/>
        <c:lblAlgn val="ctr"/>
        <c:lblOffset val="0"/>
        <c:tickLblSkip val="1"/>
      </c:catAx>
      <c:valAx>
        <c:axId val="151676032"/>
        <c:scaling>
          <c:orientation val="minMax"/>
          <c:max val="60"/>
        </c:scaling>
        <c:axPos val="l"/>
        <c:numFmt formatCode="#\ ##0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6660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25245516650776"/>
          <c:y val="0.19644195830604791"/>
          <c:w val="0.80729388780441491"/>
          <c:h val="0.69109876832156669"/>
        </c:manualLayout>
      </c:layout>
      <c:barChart>
        <c:barDir val="col"/>
        <c:grouping val="clustered"/>
        <c:ser>
          <c:idx val="2"/>
          <c:order val="0"/>
          <c:tx>
            <c:strRef>
              <c:f>'Fig 1.7'!$H$65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val>
            <c:numRef>
              <c:f>'Fig 1.7'!$H$68:$H$70</c:f>
              <c:numCache>
                <c:formatCode># ##0.00</c:formatCode>
                <c:ptCount val="3"/>
                <c:pt idx="0">
                  <c:v>87.5</c:v>
                </c:pt>
                <c:pt idx="1">
                  <c:v>73.134328358208961</c:v>
                </c:pt>
                <c:pt idx="2">
                  <c:v>34.928229665071768</c:v>
                </c:pt>
              </c:numCache>
            </c:numRef>
          </c:val>
        </c:ser>
        <c:gapWidth val="70"/>
        <c:axId val="151710336"/>
        <c:axId val="189899136"/>
      </c:barChart>
      <c:lineChart>
        <c:grouping val="standard"/>
        <c:ser>
          <c:idx val="0"/>
          <c:order val="1"/>
          <c:tx>
            <c:strRef>
              <c:f>'Fig 1.7'!$J$65</c:f>
              <c:strCache>
                <c:ptCount val="1"/>
                <c:pt idx="0">
                  <c:v>EU-21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7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'Fig 1.7'!$B$68:$B$70</c:f>
              <c:strCache>
                <c:ptCount val="3"/>
                <c:pt idx="0">
                  <c:v>Severe</c:v>
                </c:pt>
                <c:pt idx="1">
                  <c:v>Moderate</c:v>
                </c:pt>
                <c:pt idx="2">
                  <c:v>No disorder</c:v>
                </c:pt>
              </c:strCache>
            </c:strRef>
          </c:cat>
          <c:val>
            <c:numRef>
              <c:f>'Fig 1.7'!$J$68:$J$70</c:f>
              <c:numCache>
                <c:formatCode>General</c:formatCode>
                <c:ptCount val="3"/>
                <c:pt idx="0">
                  <c:v>87.7</c:v>
                </c:pt>
                <c:pt idx="1">
                  <c:v>69.2</c:v>
                </c:pt>
                <c:pt idx="2">
                  <c:v>25.8</c:v>
                </c:pt>
              </c:numCache>
            </c:numRef>
          </c:val>
        </c:ser>
        <c:ser>
          <c:idx val="3"/>
          <c:order val="2"/>
          <c:tx>
            <c:strRef>
              <c:f>'Fig 1.7'!$I$65</c:f>
              <c:strCache>
                <c:ptCount val="1"/>
                <c:pt idx="0">
                  <c:v>Average (Denmark)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 1.7'!$I$68:$I$70</c:f>
              <c:numCache>
                <c:formatCode>0.0</c:formatCode>
                <c:ptCount val="3"/>
                <c:pt idx="0">
                  <c:v>41.716566866267463</c:v>
                </c:pt>
                <c:pt idx="1">
                  <c:v>41.716566866267463</c:v>
                </c:pt>
                <c:pt idx="2">
                  <c:v>41.716566866267463</c:v>
                </c:pt>
              </c:numCache>
            </c:numRef>
          </c:val>
        </c:ser>
        <c:ser>
          <c:idx val="1"/>
          <c:order val="3"/>
          <c:tx>
            <c:strRef>
              <c:f>'Fig 1.7'!$K$65</c:f>
              <c:strCache>
                <c:ptCount val="1"/>
                <c:pt idx="0">
                  <c:v>Average (EU-21)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val>
            <c:numRef>
              <c:f>'Fig 1.7'!$K$68:$K$70</c:f>
              <c:numCache>
                <c:formatCode>General</c:formatCode>
                <c:ptCount val="3"/>
                <c:pt idx="0">
                  <c:v>34.9</c:v>
                </c:pt>
                <c:pt idx="1">
                  <c:v>34.9</c:v>
                </c:pt>
                <c:pt idx="2">
                  <c:v>34.9</c:v>
                </c:pt>
              </c:numCache>
            </c:numRef>
          </c:val>
        </c:ser>
        <c:marker val="1"/>
        <c:axId val="151710336"/>
        <c:axId val="189899136"/>
      </c:lineChart>
      <c:catAx>
        <c:axId val="151710336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9899136"/>
        <c:crosses val="autoZero"/>
        <c:auto val="1"/>
        <c:lblAlgn val="ctr"/>
        <c:lblOffset val="0"/>
        <c:tickLblSkip val="1"/>
      </c:catAx>
      <c:valAx>
        <c:axId val="189899136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710336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25245516650776"/>
          <c:y val="0.19644195830604791"/>
          <c:w val="1.1906615626969578E-2"/>
          <c:h val="2.4695523390816237E-2"/>
        </c:manualLayout>
      </c:layout>
      <c:barChart>
        <c:barDir val="col"/>
        <c:grouping val="clustered"/>
        <c:ser>
          <c:idx val="2"/>
          <c:order val="0"/>
          <c:tx>
            <c:strRef>
              <c:f>'Fig 1.7'!$H$65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val>
            <c:numRef>
              <c:f>'Fig 1.7'!$H$68:$H$70</c:f>
              <c:numCache>
                <c:formatCode># ##0.00</c:formatCode>
                <c:ptCount val="3"/>
                <c:pt idx="0">
                  <c:v>87.5</c:v>
                </c:pt>
                <c:pt idx="1">
                  <c:v>73.134328358208961</c:v>
                </c:pt>
                <c:pt idx="2">
                  <c:v>34.928229665071768</c:v>
                </c:pt>
              </c:numCache>
            </c:numRef>
          </c:val>
        </c:ser>
        <c:axId val="197982080"/>
        <c:axId val="197983616"/>
      </c:barChart>
      <c:lineChart>
        <c:grouping val="standard"/>
        <c:ser>
          <c:idx val="0"/>
          <c:order val="1"/>
          <c:tx>
            <c:strRef>
              <c:f>'Fig 1.7'!$J$65</c:f>
              <c:strCache>
                <c:ptCount val="1"/>
                <c:pt idx="0">
                  <c:v>EU-21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'Fig 1.7'!$B$68:$B$70</c:f>
              <c:strCache>
                <c:ptCount val="3"/>
                <c:pt idx="0">
                  <c:v>Severe</c:v>
                </c:pt>
                <c:pt idx="1">
                  <c:v>Moderate</c:v>
                </c:pt>
                <c:pt idx="2">
                  <c:v>No disorder</c:v>
                </c:pt>
              </c:strCache>
            </c:strRef>
          </c:cat>
          <c:val>
            <c:numRef>
              <c:f>'Fig 1.7'!$J$68:$J$70</c:f>
              <c:numCache>
                <c:formatCode>General</c:formatCode>
                <c:ptCount val="3"/>
                <c:pt idx="0">
                  <c:v>87.7</c:v>
                </c:pt>
                <c:pt idx="1">
                  <c:v>69.2</c:v>
                </c:pt>
                <c:pt idx="2">
                  <c:v>25.8</c:v>
                </c:pt>
              </c:numCache>
            </c:numRef>
          </c:val>
        </c:ser>
        <c:ser>
          <c:idx val="3"/>
          <c:order val="2"/>
          <c:tx>
            <c:strRef>
              <c:f>'Fig 1.7'!$I$65</c:f>
              <c:strCache>
                <c:ptCount val="1"/>
                <c:pt idx="0">
                  <c:v>Average (Denmark)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 1.7'!$I$68:$I$70</c:f>
              <c:numCache>
                <c:formatCode>0.0</c:formatCode>
                <c:ptCount val="3"/>
                <c:pt idx="0">
                  <c:v>41.716566866267463</c:v>
                </c:pt>
                <c:pt idx="1">
                  <c:v>41.716566866267463</c:v>
                </c:pt>
                <c:pt idx="2">
                  <c:v>41.716566866267463</c:v>
                </c:pt>
              </c:numCache>
            </c:numRef>
          </c:val>
        </c:ser>
        <c:ser>
          <c:idx val="1"/>
          <c:order val="3"/>
          <c:tx>
            <c:strRef>
              <c:f>'Fig 1.7'!$K$65</c:f>
              <c:strCache>
                <c:ptCount val="1"/>
                <c:pt idx="0">
                  <c:v>Average (EU-21)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none"/>
          </c:marker>
          <c:val>
            <c:numRef>
              <c:f>'Fig 1.7'!$K$68:$K$70</c:f>
              <c:numCache>
                <c:formatCode>General</c:formatCode>
                <c:ptCount val="3"/>
                <c:pt idx="0">
                  <c:v>34.9</c:v>
                </c:pt>
                <c:pt idx="1">
                  <c:v>34.9</c:v>
                </c:pt>
                <c:pt idx="2">
                  <c:v>34.9</c:v>
                </c:pt>
              </c:numCache>
            </c:numRef>
          </c:val>
        </c:ser>
        <c:marker val="1"/>
        <c:axId val="197982080"/>
        <c:axId val="197983616"/>
      </c:lineChart>
      <c:catAx>
        <c:axId val="197982080"/>
        <c:scaling>
          <c:orientation val="minMax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tickLblPos val="none"/>
        <c:crossAx val="197983616"/>
        <c:crosses val="autoZero"/>
        <c:auto val="1"/>
        <c:lblAlgn val="ctr"/>
        <c:lblOffset val="0"/>
        <c:tickLblSkip val="1"/>
      </c:catAx>
      <c:valAx>
        <c:axId val="197983616"/>
        <c:scaling>
          <c:orientation val="minMax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tickLblPos val="none"/>
        <c:crossAx val="197982080"/>
        <c:crosses val="autoZero"/>
        <c:crossBetween val="between"/>
        <c:majorUnit val="10"/>
      </c:valAx>
      <c:spPr>
        <a:solidFill>
          <a:srgbClr val="F4FFFF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"/>
          <c:y val="4.4327453292978504E-3"/>
          <c:w val="0.97340874088394758"/>
          <c:h val="0.8585193221147561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382327209098926E-2"/>
          <c:y val="0.16505704113718478"/>
          <c:w val="0.91802060226342774"/>
          <c:h val="0.66554715314051183"/>
        </c:manualLayout>
      </c:layout>
      <c:barChart>
        <c:barDir val="col"/>
        <c:grouping val="clustered"/>
        <c:ser>
          <c:idx val="0"/>
          <c:order val="0"/>
          <c:tx>
            <c:strRef>
              <c:f>'Fig 1.8'!$H$87</c:f>
              <c:strCache>
                <c:ptCount val="1"/>
                <c:pt idx="0">
                  <c:v>  Mental disorder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dPt>
            <c:idx val="2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1"/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1.8'!$C$88:$C$96</c:f>
              <c:strCache>
                <c:ptCount val="9"/>
                <c:pt idx="0">
                  <c:v>United
States</c:v>
                </c:pt>
                <c:pt idx="1">
                  <c:v>United
Kingdom</c:v>
                </c:pt>
                <c:pt idx="2">
                  <c:v>Denmark</c:v>
                </c:pt>
                <c:pt idx="3">
                  <c:v>Austria</c:v>
                </c:pt>
                <c:pt idx="4">
                  <c:v>Australia</c:v>
                </c:pt>
                <c:pt idx="5">
                  <c:v>Sweden</c:v>
                </c:pt>
                <c:pt idx="6">
                  <c:v>Switzerland</c:v>
                </c:pt>
                <c:pt idx="7">
                  <c:v>Norway</c:v>
                </c:pt>
                <c:pt idx="8">
                  <c:v>Belgium</c:v>
                </c:pt>
              </c:strCache>
            </c:strRef>
          </c:cat>
          <c:val>
            <c:numRef>
              <c:f>'Fig 1.8'!$H$88:$H$96</c:f>
              <c:numCache>
                <c:formatCode>0.0</c:formatCode>
                <c:ptCount val="9"/>
                <c:pt idx="0">
                  <c:v>29.238597551306583</c:v>
                </c:pt>
                <c:pt idx="1">
                  <c:v>28.213552361396303</c:v>
                </c:pt>
                <c:pt idx="2">
                  <c:v>26.846548975615519</c:v>
                </c:pt>
                <c:pt idx="3">
                  <c:v>23.947396044513344</c:v>
                </c:pt>
                <c:pt idx="4">
                  <c:v>23.795919862286198</c:v>
                </c:pt>
                <c:pt idx="5">
                  <c:v>22.959200924631375</c:v>
                </c:pt>
                <c:pt idx="6">
                  <c:v>16.887813257760254</c:v>
                </c:pt>
                <c:pt idx="7">
                  <c:v>14.978514426028239</c:v>
                </c:pt>
                <c:pt idx="8">
                  <c:v>12.071883269008067</c:v>
                </c:pt>
              </c:numCache>
            </c:numRef>
          </c:val>
        </c:ser>
        <c:ser>
          <c:idx val="2"/>
          <c:order val="1"/>
          <c:tx>
            <c:strRef>
              <c:f>'Fig 1.8'!$F$87</c:f>
              <c:strCache>
                <c:ptCount val="1"/>
                <c:pt idx="0">
                  <c:v>  No mental disorder</c:v>
                </c:pt>
              </c:strCache>
            </c:strRef>
          </c:tx>
          <c:spPr>
            <a:solidFill>
              <a:srgbClr val="BFBFBF"/>
            </a:solidFill>
            <a:ln w="6350" cmpd="sng">
              <a:solidFill>
                <a:srgbClr val="000000"/>
              </a:solidFill>
            </a:ln>
          </c:spPr>
          <c:dPt>
            <c:idx val="2"/>
            <c:spPr>
              <a:solidFill>
                <a:schemeClr val="bg1">
                  <a:lumMod val="50000"/>
                </a:schemeClr>
              </a:solidFill>
              <a:ln w="6350"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bg1">
                  <a:lumMod val="75000"/>
                </a:schemeClr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1.8'!$C$88:$C$96</c:f>
              <c:strCache>
                <c:ptCount val="9"/>
                <c:pt idx="0">
                  <c:v>United
States</c:v>
                </c:pt>
                <c:pt idx="1">
                  <c:v>United
Kingdom</c:v>
                </c:pt>
                <c:pt idx="2">
                  <c:v>Denmark</c:v>
                </c:pt>
                <c:pt idx="3">
                  <c:v>Austria</c:v>
                </c:pt>
                <c:pt idx="4">
                  <c:v>Australia</c:v>
                </c:pt>
                <c:pt idx="5">
                  <c:v>Sweden</c:v>
                </c:pt>
                <c:pt idx="6">
                  <c:v>Switzerland</c:v>
                </c:pt>
                <c:pt idx="7">
                  <c:v>Norway</c:v>
                </c:pt>
                <c:pt idx="8">
                  <c:v>Belgium</c:v>
                </c:pt>
              </c:strCache>
            </c:strRef>
          </c:cat>
          <c:val>
            <c:numRef>
              <c:f>'Fig 1.8'!$F$88:$F$96</c:f>
              <c:numCache>
                <c:formatCode>0.0</c:formatCode>
                <c:ptCount val="9"/>
                <c:pt idx="0">
                  <c:v>16.943668369756701</c:v>
                </c:pt>
                <c:pt idx="1">
                  <c:v>26.574427480916029</c:v>
                </c:pt>
                <c:pt idx="2">
                  <c:v>15.018075246582068</c:v>
                </c:pt>
                <c:pt idx="3">
                  <c:v>20.120205793789808</c:v>
                </c:pt>
                <c:pt idx="4">
                  <c:v>12.64635878536604</c:v>
                </c:pt>
                <c:pt idx="5">
                  <c:v>16</c:v>
                </c:pt>
                <c:pt idx="6">
                  <c:v>10.991932248041373</c:v>
                </c:pt>
                <c:pt idx="7">
                  <c:v>7.8</c:v>
                </c:pt>
                <c:pt idx="8">
                  <c:v>7.2682565301747992</c:v>
                </c:pt>
              </c:numCache>
            </c:numRef>
          </c:val>
        </c:ser>
        <c:gapWidth val="70"/>
        <c:axId val="198923776"/>
        <c:axId val="198925312"/>
      </c:barChart>
      <c:catAx>
        <c:axId val="198923776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25312"/>
        <c:crosses val="autoZero"/>
        <c:auto val="1"/>
        <c:lblAlgn val="ctr"/>
        <c:lblOffset val="0"/>
        <c:tickLblSkip val="1"/>
      </c:catAx>
      <c:valAx>
        <c:axId val="198925312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23776"/>
        <c:crosses val="autoZero"/>
        <c:crossBetween val="between"/>
      </c:valAx>
      <c:spPr>
        <a:solidFill>
          <a:srgbClr val="F4FFFF"/>
        </a:solidFill>
        <a:ln w="952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6705952078570815E-2"/>
          <c:y val="2.5967712939992088E-2"/>
          <c:w val="0.90510089464623378"/>
          <c:h val="9.7378444132839567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429792920263853E-2"/>
          <c:y val="0.14982420966642138"/>
          <c:w val="0.90457714046339954"/>
          <c:h val="0.59029507644633361"/>
        </c:manualLayout>
      </c:layout>
      <c:barChart>
        <c:barDir val="col"/>
        <c:grouping val="clustered"/>
        <c:ser>
          <c:idx val="0"/>
          <c:order val="0"/>
          <c:tx>
            <c:strRef>
              <c:f>'Fig 1.2'!$D$65</c:f>
              <c:strCache>
                <c:ptCount val="1"/>
                <c:pt idx="0">
                  <c:v>  2005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dPt>
            <c:idx val="5"/>
            <c:spPr>
              <a:solidFill>
                <a:schemeClr val="accent1"/>
              </a:solidFill>
              <a:ln w="6350" cmpd="sng">
                <a:solidFill>
                  <a:srgbClr val="000000"/>
                </a:solidFill>
              </a:ln>
            </c:spPr>
          </c:dPt>
          <c:dPt>
            <c:idx val="6"/>
            <c:invertIfNegative val="1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chemeClr val="accent1"/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1.2'!$C$66:$C$94</c:f>
              <c:strCache>
                <c:ptCount val="29"/>
                <c:pt idx="0">
                  <c:v>Hungary</c:v>
                </c:pt>
                <c:pt idx="1">
                  <c:v>Norway</c:v>
                </c:pt>
                <c:pt idx="2">
                  <c:v>Estonia</c:v>
                </c:pt>
                <c:pt idx="3">
                  <c:v>Finland</c:v>
                </c:pt>
                <c:pt idx="4">
                  <c:v>Sweden</c:v>
                </c:pt>
                <c:pt idx="5">
                  <c:v>Netherlands</c:v>
                </c:pt>
                <c:pt idx="6">
                  <c:v>Denmark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Czech Republic</c:v>
                </c:pt>
                <c:pt idx="10">
                  <c:v>Ireland</c:v>
                </c:pt>
                <c:pt idx="11">
                  <c:v>Belgium</c:v>
                </c:pt>
                <c:pt idx="12">
                  <c:v>Slovak Republic</c:v>
                </c:pt>
                <c:pt idx="13">
                  <c:v>Australia</c:v>
                </c:pt>
                <c:pt idx="14">
                  <c:v>Poland</c:v>
                </c:pt>
                <c:pt idx="15">
                  <c:v>Switzerland</c:v>
                </c:pt>
                <c:pt idx="16">
                  <c:v>France</c:v>
                </c:pt>
                <c:pt idx="17">
                  <c:v>Slovenia</c:v>
                </c:pt>
                <c:pt idx="18">
                  <c:v>Israel</c:v>
                </c:pt>
                <c:pt idx="19">
                  <c:v>Austria</c:v>
                </c:pt>
                <c:pt idx="20">
                  <c:v>Germany</c:v>
                </c:pt>
                <c:pt idx="21">
                  <c:v>Portugal</c:v>
                </c:pt>
                <c:pt idx="22">
                  <c:v>Canada</c:v>
                </c:pt>
                <c:pt idx="23">
                  <c:v>New Zealand</c:v>
                </c:pt>
                <c:pt idx="24">
                  <c:v>Spain</c:v>
                </c:pt>
                <c:pt idx="25">
                  <c:v>Italy</c:v>
                </c:pt>
                <c:pt idx="26">
                  <c:v>Japan</c:v>
                </c:pt>
                <c:pt idx="27">
                  <c:v>Korea</c:v>
                </c:pt>
                <c:pt idx="28">
                  <c:v>Mexico</c:v>
                </c:pt>
              </c:strCache>
            </c:strRef>
          </c:cat>
          <c:val>
            <c:numRef>
              <c:f>'Fig 1.2'!$D$66:$D$94</c:f>
              <c:numCache>
                <c:formatCode>0.0</c:formatCode>
                <c:ptCount val="29"/>
                <c:pt idx="0">
                  <c:v>12.602599862597542</c:v>
                </c:pt>
                <c:pt idx="1">
                  <c:v>10.032809854221453</c:v>
                </c:pt>
                <c:pt idx="2">
                  <c:v>7.3020965731702798</c:v>
                </c:pt>
                <c:pt idx="3">
                  <c:v>8.4441686751837857</c:v>
                </c:pt>
                <c:pt idx="4">
                  <c:v>11.327733443143224</c:v>
                </c:pt>
                <c:pt idx="5">
                  <c:v>8.905946474816357</c:v>
                </c:pt>
                <c:pt idx="6">
                  <c:v>7.1030570861870315</c:v>
                </c:pt>
                <c:pt idx="7">
                  <c:v>5.7460847700021151</c:v>
                </c:pt>
                <c:pt idx="8">
                  <c:v>7.3454677824672201</c:v>
                </c:pt>
                <c:pt idx="9">
                  <c:v>6.9025796830322932</c:v>
                </c:pt>
                <c:pt idx="10">
                  <c:v>5.8647992616009557</c:v>
                </c:pt>
                <c:pt idx="11">
                  <c:v>5.4245812879099002</c:v>
                </c:pt>
                <c:pt idx="12">
                  <c:v>5.1261958621235495</c:v>
                </c:pt>
                <c:pt idx="13">
                  <c:v>5.5377880901226231</c:v>
                </c:pt>
                <c:pt idx="14">
                  <c:v>6.1754426906406854</c:v>
                </c:pt>
                <c:pt idx="15">
                  <c:v>5.377581210391118</c:v>
                </c:pt>
                <c:pt idx="16">
                  <c:v>5.0089114242098702</c:v>
                </c:pt>
                <c:pt idx="17">
                  <c:v>4.7715310389543593</c:v>
                </c:pt>
                <c:pt idx="18">
                  <c:v>4.520683234841739</c:v>
                </c:pt>
                <c:pt idx="19">
                  <c:v>4.610883624376946</c:v>
                </c:pt>
                <c:pt idx="20">
                  <c:v>4.5422879324964374</c:v>
                </c:pt>
                <c:pt idx="21">
                  <c:v>4.8792396633419886</c:v>
                </c:pt>
                <c:pt idx="22">
                  <c:v>4.4106608782984242</c:v>
                </c:pt>
                <c:pt idx="23">
                  <c:v>3.5629088078234132</c:v>
                </c:pt>
                <c:pt idx="24">
                  <c:v>3.6735151595709032</c:v>
                </c:pt>
                <c:pt idx="25">
                  <c:v>3.1861959739787249</c:v>
                </c:pt>
                <c:pt idx="26">
                  <c:v>1.9377072784728822</c:v>
                </c:pt>
                <c:pt idx="27">
                  <c:v>1.1248087638758772</c:v>
                </c:pt>
                <c:pt idx="28">
                  <c:v>0.64472992155026976</c:v>
                </c:pt>
              </c:numCache>
            </c:numRef>
          </c:val>
        </c:ser>
        <c:gapWidth val="70"/>
        <c:axId val="190125952"/>
        <c:axId val="190127488"/>
      </c:barChart>
      <c:lineChart>
        <c:grouping val="standard"/>
        <c:ser>
          <c:idx val="1"/>
          <c:order val="1"/>
          <c:tx>
            <c:strRef>
              <c:f>'Fig 1.2'!$E$65</c:f>
              <c:strCache>
                <c:ptCount val="1"/>
                <c:pt idx="0">
                  <c:v>  Latest year</c:v>
                </c:pt>
              </c:strCache>
            </c:strRef>
          </c:tx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dPt>
            <c:idx val="6"/>
            <c:marker>
              <c:spPr>
                <a:solidFill>
                  <a:schemeClr val="bg1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</c:marker>
          </c:dPt>
          <c:dPt>
            <c:idx val="11"/>
            <c:marker>
              <c:spPr>
                <a:solidFill>
                  <a:schemeClr val="bg1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</c:marker>
          </c:dPt>
          <c:cat>
            <c:strRef>
              <c:f>'Fig 1.2'!$C$66:$C$94</c:f>
              <c:strCache>
                <c:ptCount val="29"/>
                <c:pt idx="0">
                  <c:v>Hungary</c:v>
                </c:pt>
                <c:pt idx="1">
                  <c:v>Norway</c:v>
                </c:pt>
                <c:pt idx="2">
                  <c:v>Estonia</c:v>
                </c:pt>
                <c:pt idx="3">
                  <c:v>Finland</c:v>
                </c:pt>
                <c:pt idx="4">
                  <c:v>Sweden</c:v>
                </c:pt>
                <c:pt idx="5">
                  <c:v>Netherlands</c:v>
                </c:pt>
                <c:pt idx="6">
                  <c:v>Denmark</c:v>
                </c:pt>
                <c:pt idx="7">
                  <c:v>United States</c:v>
                </c:pt>
                <c:pt idx="8">
                  <c:v>United Kingdom</c:v>
                </c:pt>
                <c:pt idx="9">
                  <c:v>Czech Republic</c:v>
                </c:pt>
                <c:pt idx="10">
                  <c:v>Ireland</c:v>
                </c:pt>
                <c:pt idx="11">
                  <c:v>Belgium</c:v>
                </c:pt>
                <c:pt idx="12">
                  <c:v>Slovak Republic</c:v>
                </c:pt>
                <c:pt idx="13">
                  <c:v>Australia</c:v>
                </c:pt>
                <c:pt idx="14">
                  <c:v>Poland</c:v>
                </c:pt>
                <c:pt idx="15">
                  <c:v>Switzerland</c:v>
                </c:pt>
                <c:pt idx="16">
                  <c:v>France</c:v>
                </c:pt>
                <c:pt idx="17">
                  <c:v>Slovenia</c:v>
                </c:pt>
                <c:pt idx="18">
                  <c:v>Israel</c:v>
                </c:pt>
                <c:pt idx="19">
                  <c:v>Austria</c:v>
                </c:pt>
                <c:pt idx="20">
                  <c:v>Germany</c:v>
                </c:pt>
                <c:pt idx="21">
                  <c:v>Portugal</c:v>
                </c:pt>
                <c:pt idx="22">
                  <c:v>Canada</c:v>
                </c:pt>
                <c:pt idx="23">
                  <c:v>New Zealand</c:v>
                </c:pt>
                <c:pt idx="24">
                  <c:v>Spain</c:v>
                </c:pt>
                <c:pt idx="25">
                  <c:v>Italy</c:v>
                </c:pt>
                <c:pt idx="26">
                  <c:v>Japan</c:v>
                </c:pt>
                <c:pt idx="27">
                  <c:v>Korea</c:v>
                </c:pt>
                <c:pt idx="28">
                  <c:v>Mexico</c:v>
                </c:pt>
              </c:strCache>
            </c:strRef>
          </c:cat>
          <c:val>
            <c:numRef>
              <c:f>'Fig 1.2'!$E$66:$E$94</c:f>
              <c:numCache>
                <c:formatCode>0.00</c:formatCode>
                <c:ptCount val="29"/>
                <c:pt idx="0">
                  <c:v>10.422253779648544</c:v>
                </c:pt>
                <c:pt idx="1">
                  <c:v>10.254269617203045</c:v>
                </c:pt>
                <c:pt idx="2">
                  <c:v>9.2410283238687381</c:v>
                </c:pt>
                <c:pt idx="3">
                  <c:v>8.2598845910944814</c:v>
                </c:pt>
                <c:pt idx="4">
                  <c:v>8.1678064747292201</c:v>
                </c:pt>
                <c:pt idx="5">
                  <c:v>8.0715583893497733</c:v>
                </c:pt>
                <c:pt idx="6">
                  <c:v>7.5311507638788937</c:v>
                </c:pt>
                <c:pt idx="7">
                  <c:v>7.1877415039325152</c:v>
                </c:pt>
                <c:pt idx="8">
                  <c:v>6.9942619102726615</c:v>
                </c:pt>
                <c:pt idx="9">
                  <c:v>6.8627135009273577</c:v>
                </c:pt>
                <c:pt idx="10">
                  <c:v>6.557818018528379</c:v>
                </c:pt>
                <c:pt idx="11">
                  <c:v>6.2216869628030782</c:v>
                </c:pt>
                <c:pt idx="12">
                  <c:v>5.6987143324904235</c:v>
                </c:pt>
                <c:pt idx="13">
                  <c:v>5.4106869881462227</c:v>
                </c:pt>
                <c:pt idx="14">
                  <c:v>5.1782790867736335</c:v>
                </c:pt>
                <c:pt idx="15">
                  <c:v>5.0963555939279983</c:v>
                </c:pt>
                <c:pt idx="16">
                  <c:v>5.0690228892756961</c:v>
                </c:pt>
                <c:pt idx="17">
                  <c:v>4.9816907215240134</c:v>
                </c:pt>
                <c:pt idx="18">
                  <c:v>4.9643895059656433</c:v>
                </c:pt>
                <c:pt idx="19">
                  <c:v>4.4885910601301733</c:v>
                </c:pt>
                <c:pt idx="20">
                  <c:v>4.4676224963789934</c:v>
                </c:pt>
                <c:pt idx="21">
                  <c:v>4.4405473131465447</c:v>
                </c:pt>
                <c:pt idx="22">
                  <c:v>4.4106954090452684</c:v>
                </c:pt>
                <c:pt idx="23">
                  <c:v>3.9140378662078619</c:v>
                </c:pt>
                <c:pt idx="24">
                  <c:v>3.8651508550389839</c:v>
                </c:pt>
                <c:pt idx="25">
                  <c:v>3.2649599013381008</c:v>
                </c:pt>
                <c:pt idx="26">
                  <c:v>2.0560153041846325</c:v>
                </c:pt>
                <c:pt idx="27">
                  <c:v>1.5657865666884374</c:v>
                </c:pt>
                <c:pt idx="28">
                  <c:v>0.56409049738386019</c:v>
                </c:pt>
              </c:numCache>
            </c:numRef>
          </c:val>
        </c:ser>
        <c:ser>
          <c:idx val="2"/>
          <c:order val="2"/>
          <c:tx>
            <c:strRef>
              <c:f>'Fig 1.2'!$F$65</c:f>
              <c:strCache>
                <c:ptCount val="1"/>
                <c:pt idx="0">
                  <c:v>  OECD 2005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none"/>
          </c:marker>
          <c:val>
            <c:numRef>
              <c:f>'Fig 1.2'!$F$66:$F$94</c:f>
              <c:numCache>
                <c:formatCode>0.00</c:formatCode>
                <c:ptCount val="29"/>
                <c:pt idx="0">
                  <c:v>5.7273447003242062</c:v>
                </c:pt>
                <c:pt idx="1">
                  <c:v>5.7273447003242062</c:v>
                </c:pt>
                <c:pt idx="2">
                  <c:v>5.7273447003242062</c:v>
                </c:pt>
                <c:pt idx="3">
                  <c:v>5.7273447003242062</c:v>
                </c:pt>
                <c:pt idx="4">
                  <c:v>5.7273447003242062</c:v>
                </c:pt>
                <c:pt idx="5">
                  <c:v>5.7273447003242062</c:v>
                </c:pt>
                <c:pt idx="6">
                  <c:v>5.7273447003242062</c:v>
                </c:pt>
                <c:pt idx="7">
                  <c:v>5.7273447003242062</c:v>
                </c:pt>
                <c:pt idx="8">
                  <c:v>5.7273447003242062</c:v>
                </c:pt>
                <c:pt idx="9">
                  <c:v>5.7273447003242062</c:v>
                </c:pt>
                <c:pt idx="10">
                  <c:v>5.7273447003242062</c:v>
                </c:pt>
                <c:pt idx="11">
                  <c:v>5.7273447003242062</c:v>
                </c:pt>
                <c:pt idx="12">
                  <c:v>5.7273447003242062</c:v>
                </c:pt>
                <c:pt idx="13">
                  <c:v>5.7273447003242062</c:v>
                </c:pt>
                <c:pt idx="14">
                  <c:v>5.7273447003242062</c:v>
                </c:pt>
                <c:pt idx="15">
                  <c:v>5.7273447003242062</c:v>
                </c:pt>
                <c:pt idx="16">
                  <c:v>5.7273447003242062</c:v>
                </c:pt>
                <c:pt idx="17">
                  <c:v>5.7273447003242062</c:v>
                </c:pt>
                <c:pt idx="18">
                  <c:v>5.7273447003242062</c:v>
                </c:pt>
                <c:pt idx="19">
                  <c:v>5.7273447003242062</c:v>
                </c:pt>
                <c:pt idx="20">
                  <c:v>5.7273447003242062</c:v>
                </c:pt>
                <c:pt idx="21">
                  <c:v>5.7273447003242062</c:v>
                </c:pt>
                <c:pt idx="22">
                  <c:v>5.7273447003242062</c:v>
                </c:pt>
                <c:pt idx="23">
                  <c:v>5.7273447003242062</c:v>
                </c:pt>
                <c:pt idx="24">
                  <c:v>5.7273447003242062</c:v>
                </c:pt>
                <c:pt idx="25">
                  <c:v>5.7273447003242062</c:v>
                </c:pt>
                <c:pt idx="26">
                  <c:v>5.7273447003242062</c:v>
                </c:pt>
                <c:pt idx="27">
                  <c:v>5.7273447003242062</c:v>
                </c:pt>
                <c:pt idx="28">
                  <c:v>5.7273447003242062</c:v>
                </c:pt>
              </c:numCache>
            </c:numRef>
          </c:val>
        </c:ser>
        <c:ser>
          <c:idx val="3"/>
          <c:order val="3"/>
          <c:tx>
            <c:strRef>
              <c:f>'Fig 1.2'!$G$65</c:f>
              <c:strCache>
                <c:ptCount val="1"/>
                <c:pt idx="0">
                  <c:v>  OECD latest year</c:v>
                </c:pt>
              </c:strCache>
            </c:strRef>
          </c:tx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val>
            <c:numRef>
              <c:f>'Fig 1.2'!$G$66:$G$94</c:f>
              <c:numCache>
                <c:formatCode>0.00</c:formatCode>
                <c:ptCount val="29"/>
                <c:pt idx="0">
                  <c:v>5.6968555249614887</c:v>
                </c:pt>
                <c:pt idx="1">
                  <c:v>5.6968555249614887</c:v>
                </c:pt>
                <c:pt idx="2">
                  <c:v>5.6968555249614887</c:v>
                </c:pt>
                <c:pt idx="3">
                  <c:v>5.6968555249614887</c:v>
                </c:pt>
                <c:pt idx="4">
                  <c:v>5.6968555249614887</c:v>
                </c:pt>
                <c:pt idx="5">
                  <c:v>5.6968555249614887</c:v>
                </c:pt>
                <c:pt idx="6">
                  <c:v>5.6968555249614887</c:v>
                </c:pt>
                <c:pt idx="7">
                  <c:v>5.6968555249614887</c:v>
                </c:pt>
                <c:pt idx="8">
                  <c:v>5.6968555249614887</c:v>
                </c:pt>
                <c:pt idx="9">
                  <c:v>5.6968555249614887</c:v>
                </c:pt>
                <c:pt idx="10">
                  <c:v>5.6968555249614887</c:v>
                </c:pt>
                <c:pt idx="11">
                  <c:v>5.6968555249614887</c:v>
                </c:pt>
                <c:pt idx="12">
                  <c:v>5.6968555249614887</c:v>
                </c:pt>
                <c:pt idx="13">
                  <c:v>5.6968555249614887</c:v>
                </c:pt>
                <c:pt idx="14">
                  <c:v>5.6968555249614887</c:v>
                </c:pt>
                <c:pt idx="15">
                  <c:v>5.6968555249614887</c:v>
                </c:pt>
                <c:pt idx="16">
                  <c:v>5.6968555249614887</c:v>
                </c:pt>
                <c:pt idx="17">
                  <c:v>5.6968555249614887</c:v>
                </c:pt>
                <c:pt idx="18">
                  <c:v>5.6968555249614887</c:v>
                </c:pt>
                <c:pt idx="19">
                  <c:v>5.6968555249614887</c:v>
                </c:pt>
                <c:pt idx="20">
                  <c:v>5.6968555249614887</c:v>
                </c:pt>
                <c:pt idx="21">
                  <c:v>5.6968555249614887</c:v>
                </c:pt>
                <c:pt idx="22">
                  <c:v>5.6968555249614887</c:v>
                </c:pt>
                <c:pt idx="23">
                  <c:v>5.6968555249614887</c:v>
                </c:pt>
                <c:pt idx="24">
                  <c:v>5.6968555249614887</c:v>
                </c:pt>
                <c:pt idx="25">
                  <c:v>5.6968555249614887</c:v>
                </c:pt>
                <c:pt idx="26">
                  <c:v>5.6968555249614887</c:v>
                </c:pt>
                <c:pt idx="27">
                  <c:v>5.6968555249614887</c:v>
                </c:pt>
                <c:pt idx="28">
                  <c:v>5.6968555249614887</c:v>
                </c:pt>
              </c:numCache>
            </c:numRef>
          </c:val>
        </c:ser>
        <c:marker val="1"/>
        <c:axId val="190125952"/>
        <c:axId val="190127488"/>
      </c:lineChart>
      <c:catAx>
        <c:axId val="190125952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0127488"/>
        <c:crosses val="autoZero"/>
        <c:auto val="1"/>
        <c:lblAlgn val="ctr"/>
        <c:lblOffset val="0"/>
        <c:tickLblSkip val="1"/>
      </c:catAx>
      <c:valAx>
        <c:axId val="190127488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0125952"/>
        <c:crosses val="autoZero"/>
        <c:crossBetween val="between"/>
      </c:valAx>
      <c:spPr>
        <a:solidFill>
          <a:srgbClr val="F4FFFF"/>
        </a:solidFill>
        <a:ln w="952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5.1429793662824075E-2"/>
          <c:y val="2.5347745622399855E-2"/>
          <c:w val="0.90148801787668742"/>
          <c:h val="7.0647070683216739E-2"/>
        </c:manualLayout>
      </c:layout>
      <c:overlay val="1"/>
      <c:spPr>
        <a:solidFill>
          <a:srgbClr val="EAEAEA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9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471506110031606"/>
          <c:y val="5.3794862243563384E-2"/>
          <c:w val="0.77805056062525069"/>
          <c:h val="0.83871209747762954"/>
        </c:manualLayout>
      </c:layout>
      <c:lineChart>
        <c:grouping val="standard"/>
        <c:ser>
          <c:idx val="0"/>
          <c:order val="0"/>
          <c:tx>
            <c:strRef>
              <c:f>'Fig 1.3'!$C$59</c:f>
              <c:strCache>
                <c:ptCount val="1"/>
                <c:pt idx="0">
                  <c:v>Unemployment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1.3'!$D$59:$K$59</c:f>
              <c:numCache>
                <c:formatCode># ##0</c:formatCode>
                <c:ptCount val="8"/>
                <c:pt idx="0">
                  <c:v>169.858</c:v>
                </c:pt>
                <c:pt idx="1">
                  <c:v>150.24799999999999</c:v>
                </c:pt>
                <c:pt idx="2">
                  <c:v>115.422</c:v>
                </c:pt>
                <c:pt idx="3">
                  <c:v>78.3</c:v>
                </c:pt>
                <c:pt idx="4">
                  <c:v>53.279000000000003</c:v>
                </c:pt>
                <c:pt idx="5">
                  <c:v>99.128</c:v>
                </c:pt>
                <c:pt idx="6">
                  <c:v>130.58699999999999</c:v>
                </c:pt>
                <c:pt idx="7">
                  <c:v>129.22499999999999</c:v>
                </c:pt>
              </c:numCache>
            </c:numRef>
          </c:val>
        </c:ser>
        <c:ser>
          <c:idx val="1"/>
          <c:order val="1"/>
          <c:tx>
            <c:strRef>
              <c:f>'Fig 1.3'!$C$60</c:f>
              <c:strCache>
                <c:ptCount val="1"/>
                <c:pt idx="0">
                  <c:v>Social assistance</c:v>
                </c:pt>
              </c:strCache>
            </c:strRef>
          </c:tx>
          <c:spPr>
            <a:ln w="19050">
              <a:solidFill>
                <a:srgbClr val="4F81BD"/>
              </a:solidFill>
              <a:prstDash val="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1.3'!$D$60:$K$60</c:f>
              <c:numCache>
                <c:formatCode># ##0</c:formatCode>
                <c:ptCount val="8"/>
                <c:pt idx="0">
                  <c:v>133.11799999999999</c:v>
                </c:pt>
                <c:pt idx="1">
                  <c:v>124.834</c:v>
                </c:pt>
                <c:pt idx="2">
                  <c:v>109.63200000000001</c:v>
                </c:pt>
                <c:pt idx="3">
                  <c:v>97.120999999999995</c:v>
                </c:pt>
                <c:pt idx="4">
                  <c:v>92.635000000000005</c:v>
                </c:pt>
                <c:pt idx="5">
                  <c:v>108.985</c:v>
                </c:pt>
                <c:pt idx="6">
                  <c:v>120.414</c:v>
                </c:pt>
                <c:pt idx="7">
                  <c:v>127.395</c:v>
                </c:pt>
              </c:numCache>
            </c:numRef>
          </c:val>
        </c:ser>
        <c:ser>
          <c:idx val="2"/>
          <c:order val="2"/>
          <c:tx>
            <c:strRef>
              <c:f>'Fig 1.3'!$C$61</c:f>
              <c:strCache>
                <c:ptCount val="1"/>
                <c:pt idx="0">
                  <c:v>Rehabilitation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1.3'!$D$61:$K$61</c:f>
              <c:numCache>
                <c:formatCode># ##0</c:formatCode>
                <c:ptCount val="8"/>
                <c:pt idx="0">
                  <c:v>19.786999999999999</c:v>
                </c:pt>
                <c:pt idx="1">
                  <c:v>18.902000000000001</c:v>
                </c:pt>
                <c:pt idx="2">
                  <c:v>17.945</c:v>
                </c:pt>
                <c:pt idx="3">
                  <c:v>16.077999999999999</c:v>
                </c:pt>
                <c:pt idx="4">
                  <c:v>14.315</c:v>
                </c:pt>
                <c:pt idx="5">
                  <c:v>13.573</c:v>
                </c:pt>
                <c:pt idx="6">
                  <c:v>12.731999999999999</c:v>
                </c:pt>
                <c:pt idx="7">
                  <c:v>11.246</c:v>
                </c:pt>
              </c:numCache>
            </c:numRef>
          </c:val>
        </c:ser>
        <c:ser>
          <c:idx val="3"/>
          <c:order val="3"/>
          <c:tx>
            <c:strRef>
              <c:f>'Fig 1.3'!$C$62</c:f>
              <c:strCache>
                <c:ptCount val="1"/>
                <c:pt idx="0">
                  <c:v>Pre-rehabilitation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1.3'!$D$62:$K$62</c:f>
              <c:numCache>
                <c:formatCode># ##0</c:formatCode>
                <c:ptCount val="8"/>
                <c:pt idx="0">
                  <c:v>5.181</c:v>
                </c:pt>
                <c:pt idx="1">
                  <c:v>4.2409999999999997</c:v>
                </c:pt>
                <c:pt idx="2">
                  <c:v>3.81</c:v>
                </c:pt>
                <c:pt idx="3">
                  <c:v>3.2050000000000001</c:v>
                </c:pt>
                <c:pt idx="4">
                  <c:v>2.6850000000000001</c:v>
                </c:pt>
                <c:pt idx="5">
                  <c:v>2.59</c:v>
                </c:pt>
                <c:pt idx="6">
                  <c:v>2.7229999999999999</c:v>
                </c:pt>
                <c:pt idx="7">
                  <c:v>2.4169999999999998</c:v>
                </c:pt>
              </c:numCache>
            </c:numRef>
          </c:val>
        </c:ser>
        <c:ser>
          <c:idx val="4"/>
          <c:order val="4"/>
          <c:tx>
            <c:strRef>
              <c:f>'Fig 1.3'!$C$63</c:f>
              <c:strCache>
                <c:ptCount val="1"/>
                <c:pt idx="0">
                  <c:v>Sickness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Dot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1.3'!$D$63:$K$63</c:f>
              <c:numCache>
                <c:formatCode># ##0</c:formatCode>
                <c:ptCount val="8"/>
                <c:pt idx="0">
                  <c:v>77.831999999999994</c:v>
                </c:pt>
                <c:pt idx="1">
                  <c:v>79.379000000000005</c:v>
                </c:pt>
                <c:pt idx="2">
                  <c:v>84.991</c:v>
                </c:pt>
                <c:pt idx="3">
                  <c:v>93.674999999999997</c:v>
                </c:pt>
                <c:pt idx="4">
                  <c:v>92.834000000000003</c:v>
                </c:pt>
                <c:pt idx="5">
                  <c:v>90.106999999999999</c:v>
                </c:pt>
                <c:pt idx="6">
                  <c:v>89.587999999999994</c:v>
                </c:pt>
                <c:pt idx="7">
                  <c:v>86.028000000000006</c:v>
                </c:pt>
              </c:numCache>
            </c:numRef>
          </c:val>
        </c:ser>
        <c:ser>
          <c:idx val="5"/>
          <c:order val="5"/>
          <c:tx>
            <c:strRef>
              <c:f>'Fig 1.3'!$C$64</c:f>
              <c:strCache>
                <c:ptCount val="1"/>
                <c:pt idx="0">
                  <c:v>Waiting allowance</c:v>
                </c:pt>
              </c:strCache>
            </c:strRef>
          </c:tx>
          <c:spPr>
            <a:ln w="19050">
              <a:solidFill>
                <a:srgbClr val="4F81BD"/>
              </a:solidFill>
              <a:prstDash val="dash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1.3'!$D$64:$K$64</c:f>
              <c:numCache>
                <c:formatCode># ##0</c:formatCode>
                <c:ptCount val="8"/>
                <c:pt idx="0">
                  <c:v>7.5149999999999997</c:v>
                </c:pt>
                <c:pt idx="1">
                  <c:v>10.351000000000001</c:v>
                </c:pt>
                <c:pt idx="2">
                  <c:v>11.189</c:v>
                </c:pt>
                <c:pt idx="3">
                  <c:v>10.848000000000001</c:v>
                </c:pt>
                <c:pt idx="4">
                  <c:v>10.698</c:v>
                </c:pt>
                <c:pt idx="5">
                  <c:v>12.999000000000001</c:v>
                </c:pt>
                <c:pt idx="6">
                  <c:v>14.569000000000001</c:v>
                </c:pt>
                <c:pt idx="7">
                  <c:v>16.010000000000002</c:v>
                </c:pt>
              </c:numCache>
            </c:numRef>
          </c:val>
        </c:ser>
        <c:ser>
          <c:idx val="6"/>
          <c:order val="6"/>
          <c:tx>
            <c:strRef>
              <c:f>'Fig 1.3'!$C$65</c:f>
              <c:strCache>
                <c:ptCount val="1"/>
                <c:pt idx="0">
                  <c:v>Flexjob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1.3'!$D$65:$K$65</c:f>
              <c:numCache>
                <c:formatCode># ##0</c:formatCode>
                <c:ptCount val="8"/>
                <c:pt idx="0">
                  <c:v>29.363</c:v>
                </c:pt>
                <c:pt idx="1">
                  <c:v>35.631</c:v>
                </c:pt>
                <c:pt idx="2">
                  <c:v>40.872999999999998</c:v>
                </c:pt>
                <c:pt idx="3">
                  <c:v>44.073</c:v>
                </c:pt>
                <c:pt idx="4">
                  <c:v>49.262</c:v>
                </c:pt>
                <c:pt idx="5">
                  <c:v>51.268000000000001</c:v>
                </c:pt>
                <c:pt idx="6">
                  <c:v>52.402999999999999</c:v>
                </c:pt>
                <c:pt idx="7">
                  <c:v>52.731000000000002</c:v>
                </c:pt>
              </c:numCache>
            </c:numRef>
          </c:val>
        </c:ser>
        <c:ser>
          <c:idx val="7"/>
          <c:order val="7"/>
          <c:tx>
            <c:strRef>
              <c:f>'Fig 1.3'!$C$66</c:f>
              <c:strCache>
                <c:ptCount val="1"/>
                <c:pt idx="0">
                  <c:v>Disability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1.3'!$D$66:$K$66</c:f>
              <c:numCache>
                <c:formatCode># ##0</c:formatCode>
                <c:ptCount val="8"/>
                <c:pt idx="0">
                  <c:v>259.76900000000001</c:v>
                </c:pt>
                <c:pt idx="1">
                  <c:v>250.72399999999999</c:v>
                </c:pt>
                <c:pt idx="2">
                  <c:v>243.02</c:v>
                </c:pt>
                <c:pt idx="3">
                  <c:v>241.393</c:v>
                </c:pt>
                <c:pt idx="4">
                  <c:v>242.37299999999999</c:v>
                </c:pt>
                <c:pt idx="5">
                  <c:v>244.66399999999999</c:v>
                </c:pt>
                <c:pt idx="6">
                  <c:v>246.00800000000001</c:v>
                </c:pt>
                <c:pt idx="7">
                  <c:v>246.07300000000001</c:v>
                </c:pt>
              </c:numCache>
            </c:numRef>
          </c:val>
        </c:ser>
        <c:ser>
          <c:idx val="8"/>
          <c:order val="8"/>
          <c:tx>
            <c:strRef>
              <c:f>'Fig 1.3'!$C$67</c:f>
              <c:strCache>
                <c:ptCount val="1"/>
                <c:pt idx="0">
                  <c:v>Retirement pension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1.3'!$D$67:$K$67</c:f>
              <c:numCache>
                <c:formatCode># ##0</c:formatCode>
                <c:ptCount val="8"/>
                <c:pt idx="0">
                  <c:v>180.095</c:v>
                </c:pt>
                <c:pt idx="1">
                  <c:v>164.124</c:v>
                </c:pt>
                <c:pt idx="2">
                  <c:v>144.62</c:v>
                </c:pt>
                <c:pt idx="3">
                  <c:v>142.15199999999999</c:v>
                </c:pt>
                <c:pt idx="4">
                  <c:v>140.58699999999999</c:v>
                </c:pt>
                <c:pt idx="5">
                  <c:v>134.42099999999999</c:v>
                </c:pt>
                <c:pt idx="6">
                  <c:v>126.765</c:v>
                </c:pt>
                <c:pt idx="7">
                  <c:v>117.20099999999999</c:v>
                </c:pt>
              </c:numCache>
            </c:numRef>
          </c:val>
        </c:ser>
        <c:marker val="1"/>
        <c:axId val="202403200"/>
        <c:axId val="202860032"/>
      </c:lineChart>
      <c:catAx>
        <c:axId val="202403200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860032"/>
        <c:crosses val="autoZero"/>
        <c:auto val="1"/>
        <c:lblAlgn val="ctr"/>
        <c:lblOffset val="0"/>
        <c:tickLblSkip val="1"/>
      </c:catAx>
      <c:valAx>
        <c:axId val="202860032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 ##0" sourceLinked="1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40320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471506110031606"/>
          <c:y val="5.3794862243563384E-2"/>
          <c:w val="0.77805056062525069"/>
          <c:h val="0.83871209747762954"/>
        </c:manualLayout>
      </c:layout>
      <c:lineChart>
        <c:grouping val="standard"/>
        <c:ser>
          <c:idx val="0"/>
          <c:order val="0"/>
          <c:tx>
            <c:strRef>
              <c:f>'Fig 1.3'!$C$59</c:f>
              <c:strCache>
                <c:ptCount val="1"/>
                <c:pt idx="0">
                  <c:v>Unemployment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1.3'!$D$59:$K$59</c:f>
              <c:numCache>
                <c:formatCode># ##0</c:formatCode>
                <c:ptCount val="8"/>
                <c:pt idx="0">
                  <c:v>169.858</c:v>
                </c:pt>
                <c:pt idx="1">
                  <c:v>150.24799999999999</c:v>
                </c:pt>
                <c:pt idx="2">
                  <c:v>115.422</c:v>
                </c:pt>
                <c:pt idx="3">
                  <c:v>78.3</c:v>
                </c:pt>
                <c:pt idx="4">
                  <c:v>53.279000000000003</c:v>
                </c:pt>
                <c:pt idx="5">
                  <c:v>99.128</c:v>
                </c:pt>
                <c:pt idx="6">
                  <c:v>130.58699999999999</c:v>
                </c:pt>
                <c:pt idx="7">
                  <c:v>129.22499999999999</c:v>
                </c:pt>
              </c:numCache>
            </c:numRef>
          </c:val>
        </c:ser>
        <c:ser>
          <c:idx val="1"/>
          <c:order val="1"/>
          <c:tx>
            <c:strRef>
              <c:f>'Fig 1.3'!$C$60</c:f>
              <c:strCache>
                <c:ptCount val="1"/>
                <c:pt idx="0">
                  <c:v>Social assistance</c:v>
                </c:pt>
              </c:strCache>
            </c:strRef>
          </c:tx>
          <c:spPr>
            <a:ln w="19050">
              <a:solidFill>
                <a:srgbClr val="4F81BD"/>
              </a:solidFill>
              <a:prstDash val="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1.3'!$D$60:$K$60</c:f>
              <c:numCache>
                <c:formatCode># ##0</c:formatCode>
                <c:ptCount val="8"/>
                <c:pt idx="0">
                  <c:v>133.11799999999999</c:v>
                </c:pt>
                <c:pt idx="1">
                  <c:v>124.834</c:v>
                </c:pt>
                <c:pt idx="2">
                  <c:v>109.63200000000001</c:v>
                </c:pt>
                <c:pt idx="3">
                  <c:v>97.120999999999995</c:v>
                </c:pt>
                <c:pt idx="4">
                  <c:v>92.635000000000005</c:v>
                </c:pt>
                <c:pt idx="5">
                  <c:v>108.985</c:v>
                </c:pt>
                <c:pt idx="6">
                  <c:v>120.414</c:v>
                </c:pt>
                <c:pt idx="7">
                  <c:v>127.395</c:v>
                </c:pt>
              </c:numCache>
            </c:numRef>
          </c:val>
        </c:ser>
        <c:ser>
          <c:idx val="2"/>
          <c:order val="2"/>
          <c:tx>
            <c:strRef>
              <c:f>'Fig 1.3'!$C$61</c:f>
              <c:strCache>
                <c:ptCount val="1"/>
                <c:pt idx="0">
                  <c:v>Rehabilitation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1.3'!$D$61:$K$61</c:f>
              <c:numCache>
                <c:formatCode># ##0</c:formatCode>
                <c:ptCount val="8"/>
                <c:pt idx="0">
                  <c:v>19.786999999999999</c:v>
                </c:pt>
                <c:pt idx="1">
                  <c:v>18.902000000000001</c:v>
                </c:pt>
                <c:pt idx="2">
                  <c:v>17.945</c:v>
                </c:pt>
                <c:pt idx="3">
                  <c:v>16.077999999999999</c:v>
                </c:pt>
                <c:pt idx="4">
                  <c:v>14.315</c:v>
                </c:pt>
                <c:pt idx="5">
                  <c:v>13.573</c:v>
                </c:pt>
                <c:pt idx="6">
                  <c:v>12.731999999999999</c:v>
                </c:pt>
                <c:pt idx="7">
                  <c:v>11.246</c:v>
                </c:pt>
              </c:numCache>
            </c:numRef>
          </c:val>
        </c:ser>
        <c:ser>
          <c:idx val="3"/>
          <c:order val="3"/>
          <c:tx>
            <c:strRef>
              <c:f>'Fig 1.3'!$C$62</c:f>
              <c:strCache>
                <c:ptCount val="1"/>
                <c:pt idx="0">
                  <c:v>Pre-rehabilitation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1.3'!$D$62:$K$62</c:f>
              <c:numCache>
                <c:formatCode># ##0</c:formatCode>
                <c:ptCount val="8"/>
                <c:pt idx="0">
                  <c:v>5.181</c:v>
                </c:pt>
                <c:pt idx="1">
                  <c:v>4.2409999999999997</c:v>
                </c:pt>
                <c:pt idx="2">
                  <c:v>3.81</c:v>
                </c:pt>
                <c:pt idx="3">
                  <c:v>3.2050000000000001</c:v>
                </c:pt>
                <c:pt idx="4">
                  <c:v>2.6850000000000001</c:v>
                </c:pt>
                <c:pt idx="5">
                  <c:v>2.59</c:v>
                </c:pt>
                <c:pt idx="6">
                  <c:v>2.7229999999999999</c:v>
                </c:pt>
                <c:pt idx="7">
                  <c:v>2.4169999999999998</c:v>
                </c:pt>
              </c:numCache>
            </c:numRef>
          </c:val>
        </c:ser>
        <c:ser>
          <c:idx val="4"/>
          <c:order val="4"/>
          <c:tx>
            <c:strRef>
              <c:f>'Fig 1.3'!$C$63</c:f>
              <c:strCache>
                <c:ptCount val="1"/>
                <c:pt idx="0">
                  <c:v>Sickness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Dot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1.3'!$D$63:$K$63</c:f>
              <c:numCache>
                <c:formatCode># ##0</c:formatCode>
                <c:ptCount val="8"/>
                <c:pt idx="0">
                  <c:v>77.831999999999994</c:v>
                </c:pt>
                <c:pt idx="1">
                  <c:v>79.379000000000005</c:v>
                </c:pt>
                <c:pt idx="2">
                  <c:v>84.991</c:v>
                </c:pt>
                <c:pt idx="3">
                  <c:v>93.674999999999997</c:v>
                </c:pt>
                <c:pt idx="4">
                  <c:v>92.834000000000003</c:v>
                </c:pt>
                <c:pt idx="5">
                  <c:v>90.106999999999999</c:v>
                </c:pt>
                <c:pt idx="6">
                  <c:v>89.587999999999994</c:v>
                </c:pt>
                <c:pt idx="7">
                  <c:v>86.028000000000006</c:v>
                </c:pt>
              </c:numCache>
            </c:numRef>
          </c:val>
        </c:ser>
        <c:ser>
          <c:idx val="5"/>
          <c:order val="5"/>
          <c:tx>
            <c:strRef>
              <c:f>'Fig 1.3'!$C$64</c:f>
              <c:strCache>
                <c:ptCount val="1"/>
                <c:pt idx="0">
                  <c:v>Waiting allowance</c:v>
                </c:pt>
              </c:strCache>
            </c:strRef>
          </c:tx>
          <c:spPr>
            <a:ln w="19050">
              <a:solidFill>
                <a:srgbClr val="4F81BD"/>
              </a:solidFill>
              <a:prstDash val="dash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1.3'!$D$64:$K$64</c:f>
              <c:numCache>
                <c:formatCode># ##0</c:formatCode>
                <c:ptCount val="8"/>
                <c:pt idx="0">
                  <c:v>7.5149999999999997</c:v>
                </c:pt>
                <c:pt idx="1">
                  <c:v>10.351000000000001</c:v>
                </c:pt>
                <c:pt idx="2">
                  <c:v>11.189</c:v>
                </c:pt>
                <c:pt idx="3">
                  <c:v>10.848000000000001</c:v>
                </c:pt>
                <c:pt idx="4">
                  <c:v>10.698</c:v>
                </c:pt>
                <c:pt idx="5">
                  <c:v>12.999000000000001</c:v>
                </c:pt>
                <c:pt idx="6">
                  <c:v>14.569000000000001</c:v>
                </c:pt>
                <c:pt idx="7">
                  <c:v>16.010000000000002</c:v>
                </c:pt>
              </c:numCache>
            </c:numRef>
          </c:val>
        </c:ser>
        <c:ser>
          <c:idx val="6"/>
          <c:order val="6"/>
          <c:tx>
            <c:strRef>
              <c:f>'Fig 1.3'!$C$65</c:f>
              <c:strCache>
                <c:ptCount val="1"/>
                <c:pt idx="0">
                  <c:v>Flexjob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1.3'!$D$65:$K$65</c:f>
              <c:numCache>
                <c:formatCode># ##0</c:formatCode>
                <c:ptCount val="8"/>
                <c:pt idx="0">
                  <c:v>29.363</c:v>
                </c:pt>
                <c:pt idx="1">
                  <c:v>35.631</c:v>
                </c:pt>
                <c:pt idx="2">
                  <c:v>40.872999999999998</c:v>
                </c:pt>
                <c:pt idx="3">
                  <c:v>44.073</c:v>
                </c:pt>
                <c:pt idx="4">
                  <c:v>49.262</c:v>
                </c:pt>
                <c:pt idx="5">
                  <c:v>51.268000000000001</c:v>
                </c:pt>
                <c:pt idx="6">
                  <c:v>52.402999999999999</c:v>
                </c:pt>
                <c:pt idx="7">
                  <c:v>52.731000000000002</c:v>
                </c:pt>
              </c:numCache>
            </c:numRef>
          </c:val>
        </c:ser>
        <c:ser>
          <c:idx val="7"/>
          <c:order val="7"/>
          <c:tx>
            <c:strRef>
              <c:f>'Fig 1.3'!$C$66</c:f>
              <c:strCache>
                <c:ptCount val="1"/>
                <c:pt idx="0">
                  <c:v>Disability benefit</c:v>
                </c:pt>
              </c:strCache>
            </c:strRef>
          </c:tx>
          <c:spPr>
            <a:ln w="19050">
              <a:solidFill>
                <a:srgbClr val="4F81BD"/>
              </a:solidFill>
              <a:prstDash val="lgDash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1.3'!$D$66:$K$66</c:f>
              <c:numCache>
                <c:formatCode># ##0</c:formatCode>
                <c:ptCount val="8"/>
                <c:pt idx="0">
                  <c:v>259.76900000000001</c:v>
                </c:pt>
                <c:pt idx="1">
                  <c:v>250.72399999999999</c:v>
                </c:pt>
                <c:pt idx="2">
                  <c:v>243.02</c:v>
                </c:pt>
                <c:pt idx="3">
                  <c:v>241.393</c:v>
                </c:pt>
                <c:pt idx="4">
                  <c:v>242.37299999999999</c:v>
                </c:pt>
                <c:pt idx="5">
                  <c:v>244.66399999999999</c:v>
                </c:pt>
                <c:pt idx="6">
                  <c:v>246.00800000000001</c:v>
                </c:pt>
                <c:pt idx="7">
                  <c:v>246.07300000000001</c:v>
                </c:pt>
              </c:numCache>
            </c:numRef>
          </c:val>
        </c:ser>
        <c:ser>
          <c:idx val="8"/>
          <c:order val="8"/>
          <c:tx>
            <c:strRef>
              <c:f>'Fig 1.3'!$C$67</c:f>
              <c:strCache>
                <c:ptCount val="1"/>
                <c:pt idx="0">
                  <c:v>Retirement pension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strRef>
              <c:f>'Fig 1.3'!$D$58:$K$58</c:f>
              <c:strCache>
                <c:ptCount val="8"/>
                <c:pt idx="0">
                  <c:v>   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strCache>
            </c:strRef>
          </c:cat>
          <c:val>
            <c:numRef>
              <c:f>'Fig 1.3'!$D$67:$K$67</c:f>
              <c:numCache>
                <c:formatCode># ##0</c:formatCode>
                <c:ptCount val="8"/>
                <c:pt idx="0">
                  <c:v>180.095</c:v>
                </c:pt>
                <c:pt idx="1">
                  <c:v>164.124</c:v>
                </c:pt>
                <c:pt idx="2">
                  <c:v>144.62</c:v>
                </c:pt>
                <c:pt idx="3">
                  <c:v>142.15199999999999</c:v>
                </c:pt>
                <c:pt idx="4">
                  <c:v>140.58699999999999</c:v>
                </c:pt>
                <c:pt idx="5">
                  <c:v>134.42099999999999</c:v>
                </c:pt>
                <c:pt idx="6">
                  <c:v>126.765</c:v>
                </c:pt>
                <c:pt idx="7">
                  <c:v>117.20099999999999</c:v>
                </c:pt>
              </c:numCache>
            </c:numRef>
          </c:val>
        </c:ser>
        <c:marker val="1"/>
        <c:axId val="217793280"/>
        <c:axId val="217795200"/>
      </c:lineChart>
      <c:catAx>
        <c:axId val="217793280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7795200"/>
        <c:crosses val="autoZero"/>
        <c:auto val="1"/>
        <c:lblAlgn val="ctr"/>
        <c:lblOffset val="0"/>
        <c:tickLblSkip val="1"/>
      </c:catAx>
      <c:valAx>
        <c:axId val="217795200"/>
        <c:scaling>
          <c:logBase val="10"/>
          <c:orientation val="minMax"/>
          <c:max val="10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 ##0" sourceLinked="1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779328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650958627829272E-2"/>
          <c:y val="0.24214005568695549"/>
          <c:w val="9.9724130228403072E-3"/>
          <c:h val="1.9561090985299831E-2"/>
        </c:manualLayout>
      </c:layout>
      <c:lineChart>
        <c:grouping val="standard"/>
        <c:ser>
          <c:idx val="0"/>
          <c:order val="0"/>
          <c:tx>
            <c:strRef>
              <c:f>'Fig 1.3'!$C$59</c:f>
              <c:strCache>
                <c:ptCount val="1"/>
                <c:pt idx="0">
                  <c:v>Unemployment benefit</c:v>
                </c:pt>
              </c:strCache>
            </c:strRef>
          </c:tx>
          <c:spPr>
            <a:ln w="1270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1.3'!$D$59:$K$59</c:f>
              <c:numCache>
                <c:formatCode># ##0</c:formatCode>
                <c:ptCount val="8"/>
                <c:pt idx="0">
                  <c:v>169.858</c:v>
                </c:pt>
                <c:pt idx="1">
                  <c:v>150.24799999999999</c:v>
                </c:pt>
                <c:pt idx="2">
                  <c:v>115.422</c:v>
                </c:pt>
                <c:pt idx="3">
                  <c:v>78.3</c:v>
                </c:pt>
                <c:pt idx="4">
                  <c:v>53.279000000000003</c:v>
                </c:pt>
                <c:pt idx="5">
                  <c:v>99.128</c:v>
                </c:pt>
                <c:pt idx="6">
                  <c:v>130.58699999999999</c:v>
                </c:pt>
                <c:pt idx="7">
                  <c:v>129.22499999999999</c:v>
                </c:pt>
              </c:numCache>
            </c:numRef>
          </c:val>
        </c:ser>
        <c:ser>
          <c:idx val="1"/>
          <c:order val="1"/>
          <c:tx>
            <c:strRef>
              <c:f>'Fig 1.3'!$C$60</c:f>
              <c:strCache>
                <c:ptCount val="1"/>
                <c:pt idx="0">
                  <c:v>Social assistance</c:v>
                </c:pt>
              </c:strCache>
            </c:strRef>
          </c:tx>
          <c:spPr>
            <a:ln w="12700">
              <a:solidFill>
                <a:srgbClr val="4F81BD"/>
              </a:solidFill>
              <a:prstDash val="dash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1.3'!$D$60:$K$60</c:f>
              <c:numCache>
                <c:formatCode># ##0</c:formatCode>
                <c:ptCount val="8"/>
                <c:pt idx="0">
                  <c:v>133.11799999999999</c:v>
                </c:pt>
                <c:pt idx="1">
                  <c:v>124.834</c:v>
                </c:pt>
                <c:pt idx="2">
                  <c:v>109.63200000000001</c:v>
                </c:pt>
                <c:pt idx="3">
                  <c:v>97.120999999999995</c:v>
                </c:pt>
                <c:pt idx="4">
                  <c:v>92.635000000000005</c:v>
                </c:pt>
                <c:pt idx="5">
                  <c:v>108.985</c:v>
                </c:pt>
                <c:pt idx="6">
                  <c:v>120.414</c:v>
                </c:pt>
                <c:pt idx="7">
                  <c:v>127.395</c:v>
                </c:pt>
              </c:numCache>
            </c:numRef>
          </c:val>
        </c:ser>
        <c:ser>
          <c:idx val="2"/>
          <c:order val="2"/>
          <c:tx>
            <c:strRef>
              <c:f>'Fig 1.3'!$C$61</c:f>
              <c:strCache>
                <c:ptCount val="1"/>
                <c:pt idx="0">
                  <c:v>Rehabilitation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Dot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1.3'!$D$61:$K$61</c:f>
              <c:numCache>
                <c:formatCode># ##0</c:formatCode>
                <c:ptCount val="8"/>
                <c:pt idx="0">
                  <c:v>19.786999999999999</c:v>
                </c:pt>
                <c:pt idx="1">
                  <c:v>18.902000000000001</c:v>
                </c:pt>
                <c:pt idx="2">
                  <c:v>17.945</c:v>
                </c:pt>
                <c:pt idx="3">
                  <c:v>16.077999999999999</c:v>
                </c:pt>
                <c:pt idx="4">
                  <c:v>14.315</c:v>
                </c:pt>
                <c:pt idx="5">
                  <c:v>13.573</c:v>
                </c:pt>
                <c:pt idx="6">
                  <c:v>12.731999999999999</c:v>
                </c:pt>
                <c:pt idx="7">
                  <c:v>11.246</c:v>
                </c:pt>
              </c:numCache>
            </c:numRef>
          </c:val>
        </c:ser>
        <c:ser>
          <c:idx val="3"/>
          <c:order val="3"/>
          <c:tx>
            <c:strRef>
              <c:f>'Fig 1.3'!$C$62</c:f>
              <c:strCache>
                <c:ptCount val="1"/>
                <c:pt idx="0">
                  <c:v>Pre-rehabilitation</c:v>
                </c:pt>
              </c:strCache>
            </c:strRef>
          </c:tx>
          <c:spPr>
            <a:ln w="12700">
              <a:solidFill>
                <a:srgbClr val="4F81BD"/>
              </a:solidFill>
              <a:prstDash val="sysDash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1.3'!$D$62:$K$62</c:f>
              <c:numCache>
                <c:formatCode># ##0</c:formatCode>
                <c:ptCount val="8"/>
                <c:pt idx="0">
                  <c:v>5.181</c:v>
                </c:pt>
                <c:pt idx="1">
                  <c:v>4.2409999999999997</c:v>
                </c:pt>
                <c:pt idx="2">
                  <c:v>3.81</c:v>
                </c:pt>
                <c:pt idx="3">
                  <c:v>3.2050000000000001</c:v>
                </c:pt>
                <c:pt idx="4">
                  <c:v>2.6850000000000001</c:v>
                </c:pt>
                <c:pt idx="5">
                  <c:v>2.59</c:v>
                </c:pt>
                <c:pt idx="6">
                  <c:v>2.7229999999999999</c:v>
                </c:pt>
                <c:pt idx="7">
                  <c:v>2.4169999999999998</c:v>
                </c:pt>
              </c:numCache>
            </c:numRef>
          </c:val>
        </c:ser>
        <c:ser>
          <c:idx val="4"/>
          <c:order val="4"/>
          <c:tx>
            <c:strRef>
              <c:f>'Fig 1.3'!$C$63</c:f>
              <c:strCache>
                <c:ptCount val="1"/>
                <c:pt idx="0">
                  <c:v>Sickness benefit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DotDot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1.3'!$D$63:$K$63</c:f>
              <c:numCache>
                <c:formatCode># ##0</c:formatCode>
                <c:ptCount val="8"/>
                <c:pt idx="0">
                  <c:v>77.831999999999994</c:v>
                </c:pt>
                <c:pt idx="1">
                  <c:v>79.379000000000005</c:v>
                </c:pt>
                <c:pt idx="2">
                  <c:v>84.991</c:v>
                </c:pt>
                <c:pt idx="3">
                  <c:v>93.674999999999997</c:v>
                </c:pt>
                <c:pt idx="4">
                  <c:v>92.834000000000003</c:v>
                </c:pt>
                <c:pt idx="5">
                  <c:v>90.106999999999999</c:v>
                </c:pt>
                <c:pt idx="6">
                  <c:v>89.587999999999994</c:v>
                </c:pt>
                <c:pt idx="7">
                  <c:v>86.028000000000006</c:v>
                </c:pt>
              </c:numCache>
            </c:numRef>
          </c:val>
        </c:ser>
        <c:ser>
          <c:idx val="5"/>
          <c:order val="5"/>
          <c:tx>
            <c:strRef>
              <c:f>'Fig 1.3'!$C$64</c:f>
              <c:strCache>
                <c:ptCount val="1"/>
                <c:pt idx="0">
                  <c:v>Waiting allowance</c:v>
                </c:pt>
              </c:strCache>
            </c:strRef>
          </c:tx>
          <c:spPr>
            <a:ln w="12700">
              <a:solidFill>
                <a:srgbClr val="4F81BD"/>
              </a:solidFill>
              <a:prstDash val="dashDot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1.3'!$D$64:$K$64</c:f>
              <c:numCache>
                <c:formatCode># ##0</c:formatCode>
                <c:ptCount val="8"/>
                <c:pt idx="0">
                  <c:v>7.5149999999999997</c:v>
                </c:pt>
                <c:pt idx="1">
                  <c:v>10.351000000000001</c:v>
                </c:pt>
                <c:pt idx="2">
                  <c:v>11.189</c:v>
                </c:pt>
                <c:pt idx="3">
                  <c:v>10.848000000000001</c:v>
                </c:pt>
                <c:pt idx="4">
                  <c:v>10.698</c:v>
                </c:pt>
                <c:pt idx="5">
                  <c:v>12.999000000000001</c:v>
                </c:pt>
                <c:pt idx="6">
                  <c:v>14.569000000000001</c:v>
                </c:pt>
                <c:pt idx="7">
                  <c:v>16.010000000000002</c:v>
                </c:pt>
              </c:numCache>
            </c:numRef>
          </c:val>
        </c:ser>
        <c:ser>
          <c:idx val="6"/>
          <c:order val="6"/>
          <c:tx>
            <c:strRef>
              <c:f>'Fig 1.3'!$C$65</c:f>
              <c:strCache>
                <c:ptCount val="1"/>
                <c:pt idx="0">
                  <c:v>Flexjob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1.3'!$D$65:$K$65</c:f>
              <c:numCache>
                <c:formatCode># ##0</c:formatCode>
                <c:ptCount val="8"/>
                <c:pt idx="0">
                  <c:v>29.363</c:v>
                </c:pt>
                <c:pt idx="1">
                  <c:v>35.631</c:v>
                </c:pt>
                <c:pt idx="2">
                  <c:v>40.872999999999998</c:v>
                </c:pt>
                <c:pt idx="3">
                  <c:v>44.073</c:v>
                </c:pt>
                <c:pt idx="4">
                  <c:v>49.262</c:v>
                </c:pt>
                <c:pt idx="5">
                  <c:v>51.268000000000001</c:v>
                </c:pt>
                <c:pt idx="6">
                  <c:v>52.402999999999999</c:v>
                </c:pt>
                <c:pt idx="7">
                  <c:v>52.731000000000002</c:v>
                </c:pt>
              </c:numCache>
            </c:numRef>
          </c:val>
        </c:ser>
        <c:ser>
          <c:idx val="7"/>
          <c:order val="7"/>
          <c:tx>
            <c:strRef>
              <c:f>'Fig 1.3'!$C$66</c:f>
              <c:strCache>
                <c:ptCount val="1"/>
                <c:pt idx="0">
                  <c:v>Disability benefit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1.3'!$D$66:$K$66</c:f>
              <c:numCache>
                <c:formatCode># ##0</c:formatCode>
                <c:ptCount val="8"/>
                <c:pt idx="0">
                  <c:v>259.76900000000001</c:v>
                </c:pt>
                <c:pt idx="1">
                  <c:v>250.72399999999999</c:v>
                </c:pt>
                <c:pt idx="2">
                  <c:v>243.02</c:v>
                </c:pt>
                <c:pt idx="3">
                  <c:v>241.393</c:v>
                </c:pt>
                <c:pt idx="4">
                  <c:v>242.37299999999999</c:v>
                </c:pt>
                <c:pt idx="5">
                  <c:v>244.66399999999999</c:v>
                </c:pt>
                <c:pt idx="6">
                  <c:v>246.00800000000001</c:v>
                </c:pt>
                <c:pt idx="7">
                  <c:v>246.07300000000001</c:v>
                </c:pt>
              </c:numCache>
            </c:numRef>
          </c:val>
        </c:ser>
        <c:ser>
          <c:idx val="8"/>
          <c:order val="8"/>
          <c:tx>
            <c:strRef>
              <c:f>'Fig 1.3'!$C$67</c:f>
              <c:strCache>
                <c:ptCount val="1"/>
                <c:pt idx="0">
                  <c:v>Retirement pension</c:v>
                </c:pt>
              </c:strCache>
            </c:strRef>
          </c:tx>
          <c:spPr>
            <a:ln w="1270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multiLvlStrRef>
              <c:f>'Fig 1.3'!#REF!</c:f>
            </c:multiLvlStrRef>
          </c:cat>
          <c:val>
            <c:numRef>
              <c:f>'Fig 1.3'!$D$67:$K$67</c:f>
              <c:numCache>
                <c:formatCode># ##0</c:formatCode>
                <c:ptCount val="8"/>
                <c:pt idx="0">
                  <c:v>180.095</c:v>
                </c:pt>
                <c:pt idx="1">
                  <c:v>164.124</c:v>
                </c:pt>
                <c:pt idx="2">
                  <c:v>144.62</c:v>
                </c:pt>
                <c:pt idx="3">
                  <c:v>142.15199999999999</c:v>
                </c:pt>
                <c:pt idx="4">
                  <c:v>140.58699999999999</c:v>
                </c:pt>
                <c:pt idx="5">
                  <c:v>134.42099999999999</c:v>
                </c:pt>
                <c:pt idx="6">
                  <c:v>126.765</c:v>
                </c:pt>
                <c:pt idx="7">
                  <c:v>117.20099999999999</c:v>
                </c:pt>
              </c:numCache>
            </c:numRef>
          </c:val>
        </c:ser>
        <c:marker val="1"/>
        <c:axId val="243930624"/>
        <c:axId val="243932544"/>
      </c:lineChart>
      <c:catAx>
        <c:axId val="243930624"/>
        <c:scaling>
          <c:orientation val="minMax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tickLblPos val="none"/>
        <c:crossAx val="243932544"/>
        <c:crosses val="autoZero"/>
        <c:auto val="1"/>
        <c:lblAlgn val="ctr"/>
        <c:lblOffset val="100"/>
      </c:catAx>
      <c:valAx>
        <c:axId val="243932544"/>
        <c:scaling>
          <c:orientation val="minMax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 ##0" sourceLinked="1"/>
        <c:tickLblPos val="none"/>
        <c:crossAx val="243930624"/>
        <c:crosses val="autoZero"/>
        <c:crossBetween val="between"/>
      </c:valAx>
      <c:spPr>
        <a:solidFill>
          <a:srgbClr val="F4FFFF"/>
        </a:solidFill>
        <a:ln w="317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3027438422564868E-2"/>
          <c:y val="1.6957662900833049E-2"/>
          <c:w val="0.89886532289313414"/>
          <c:h val="0.983042337099167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429792920263853E-2"/>
          <c:y val="0.21471246769686531"/>
          <c:w val="0.90457714046339954"/>
          <c:h val="0.69551771325072742"/>
        </c:manualLayout>
      </c:layout>
      <c:lineChart>
        <c:grouping val="standard"/>
        <c:ser>
          <c:idx val="0"/>
          <c:order val="0"/>
          <c:tx>
            <c:strRef>
              <c:f>'Fig 1.4'!$C$77</c:f>
              <c:strCache>
                <c:ptCount val="1"/>
                <c:pt idx="0">
                  <c:v>Australia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ot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1.4'!$K$77:$W$77</c:f>
              <c:numCache>
                <c:formatCode>General</c:formatCode>
                <c:ptCount val="13"/>
                <c:pt idx="5" formatCode="0.0">
                  <c:v>24.70991633520779</c:v>
                </c:pt>
                <c:pt idx="6" formatCode="0.0">
                  <c:v>25.122012727893072</c:v>
                </c:pt>
                <c:pt idx="7" formatCode="0.0">
                  <c:v>25.204991669661229</c:v>
                </c:pt>
                <c:pt idx="8" formatCode="0.0">
                  <c:v>24.103598620420382</c:v>
                </c:pt>
                <c:pt idx="9" formatCode="0.0">
                  <c:v>24.962624641676612</c:v>
                </c:pt>
                <c:pt idx="10" formatCode="0.0">
                  <c:v>26.78503311717585</c:v>
                </c:pt>
                <c:pt idx="11" formatCode="0.0">
                  <c:v>27.684668600758762</c:v>
                </c:pt>
              </c:numCache>
            </c:numRef>
          </c:val>
        </c:ser>
        <c:ser>
          <c:idx val="1"/>
          <c:order val="1"/>
          <c:tx>
            <c:strRef>
              <c:f>'Fig 1.4'!$C$78</c:f>
              <c:strCache>
                <c:ptCount val="1"/>
                <c:pt idx="0">
                  <c:v>Austria</c:v>
                </c:pt>
              </c:strCache>
            </c:strRef>
          </c:tx>
          <c:spPr>
            <a:ln w="12700">
              <a:solidFill>
                <a:srgbClr val="4F81BD"/>
              </a:solidFill>
              <a:prstDash val="dash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1.4'!$K$78:$W$78</c:f>
              <c:numCache>
                <c:formatCode>General</c:formatCode>
                <c:ptCount val="13"/>
                <c:pt idx="6" formatCode="0.0">
                  <c:v>25.238353615998761</c:v>
                </c:pt>
                <c:pt idx="7" formatCode="0.0">
                  <c:v>28.597187161918502</c:v>
                </c:pt>
                <c:pt idx="8" formatCode="0.0">
                  <c:v>30.936758893280629</c:v>
                </c:pt>
                <c:pt idx="9" formatCode="0.0">
                  <c:v>31.87509969692136</c:v>
                </c:pt>
                <c:pt idx="10" formatCode="0.0">
                  <c:v>32.567775541612406</c:v>
                </c:pt>
              </c:numCache>
            </c:numRef>
          </c:val>
        </c:ser>
        <c:ser>
          <c:idx val="2"/>
          <c:order val="2"/>
          <c:tx>
            <c:strRef>
              <c:f>'Fig 1.4'!$C$79</c:f>
              <c:strCache>
                <c:ptCount val="1"/>
                <c:pt idx="0">
                  <c:v>Belgium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1.4'!$K$79:$W$79</c:f>
              <c:numCache>
                <c:formatCode>0.0</c:formatCode>
                <c:ptCount val="13"/>
                <c:pt idx="0">
                  <c:v>28.251610405153301</c:v>
                </c:pt>
                <c:pt idx="1">
                  <c:v>28.521892847429971</c:v>
                </c:pt>
                <c:pt idx="2">
                  <c:v>28.966384928059874</c:v>
                </c:pt>
                <c:pt idx="3">
                  <c:v>29.943283582089553</c:v>
                </c:pt>
                <c:pt idx="4">
                  <c:v>29.981203007518797</c:v>
                </c:pt>
                <c:pt idx="5">
                  <c:v>29.494810516555496</c:v>
                </c:pt>
                <c:pt idx="6">
                  <c:v>29.028818529159139</c:v>
                </c:pt>
                <c:pt idx="7">
                  <c:v>28.608791023369612</c:v>
                </c:pt>
                <c:pt idx="8">
                  <c:v>29.261820315888855</c:v>
                </c:pt>
                <c:pt idx="9">
                  <c:v>31.001697003510241</c:v>
                </c:pt>
                <c:pt idx="10">
                  <c:v>30.609753390601764</c:v>
                </c:pt>
                <c:pt idx="11">
                  <c:v>31.169046828296249</c:v>
                </c:pt>
              </c:numCache>
            </c:numRef>
          </c:val>
        </c:ser>
        <c:ser>
          <c:idx val="3"/>
          <c:order val="3"/>
          <c:tx>
            <c:strRef>
              <c:f>'Fig 1.4'!$C$80</c:f>
              <c:strCache>
                <c:ptCount val="1"/>
                <c:pt idx="0">
                  <c:v>Denmark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olid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1.4'!$K$80:$W$80</c:f>
              <c:numCache>
                <c:formatCode>0.0</c:formatCode>
                <c:ptCount val="13"/>
                <c:pt idx="0">
                  <c:v>23.720328010358223</c:v>
                </c:pt>
                <c:pt idx="1">
                  <c:v>25.279075290950836</c:v>
                </c:pt>
                <c:pt idx="2">
                  <c:v>28.884772137828822</c:v>
                </c:pt>
                <c:pt idx="3">
                  <c:v>33.203274913649736</c:v>
                </c:pt>
                <c:pt idx="4">
                  <c:v>34.711063040791103</c:v>
                </c:pt>
                <c:pt idx="5">
                  <c:v>34.924215720831867</c:v>
                </c:pt>
                <c:pt idx="6">
                  <c:v>37.038961038961041</c:v>
                </c:pt>
                <c:pt idx="7">
                  <c:v>39.616082224909313</c:v>
                </c:pt>
                <c:pt idx="8">
                  <c:v>42.282357130140646</c:v>
                </c:pt>
                <c:pt idx="9">
                  <c:v>42.594740912606341</c:v>
                </c:pt>
                <c:pt idx="10">
                  <c:v>44.203215916911716</c:v>
                </c:pt>
                <c:pt idx="11">
                  <c:v>43.785258198499783</c:v>
                </c:pt>
                <c:pt idx="12">
                  <c:v>40.879671515067159</c:v>
                </c:pt>
              </c:numCache>
            </c:numRef>
          </c:val>
        </c:ser>
        <c:ser>
          <c:idx val="4"/>
          <c:order val="4"/>
          <c:tx>
            <c:strRef>
              <c:f>'Fig 1.4'!$C$81</c:f>
              <c:strCache>
                <c:ptCount val="1"/>
                <c:pt idx="0">
                  <c:v>Netherlands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DotDot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1.4'!$K$81:$W$81</c:f>
              <c:numCache>
                <c:formatCode>0.0</c:formatCode>
                <c:ptCount val="13"/>
                <c:pt idx="3">
                  <c:v>36.134863905806753</c:v>
                </c:pt>
                <c:pt idx="4">
                  <c:v>34.898347028342521</c:v>
                </c:pt>
                <c:pt idx="5">
                  <c:v>34.605846546930188</c:v>
                </c:pt>
                <c:pt idx="6">
                  <c:v>33.935667946061614</c:v>
                </c:pt>
                <c:pt idx="7">
                  <c:v>34.285714285714285</c:v>
                </c:pt>
                <c:pt idx="8">
                  <c:v>33.618184076512236</c:v>
                </c:pt>
                <c:pt idx="9">
                  <c:v>33.135937776206468</c:v>
                </c:pt>
                <c:pt idx="10">
                  <c:v>32.224549643904481</c:v>
                </c:pt>
              </c:numCache>
            </c:numRef>
          </c:val>
        </c:ser>
        <c:ser>
          <c:idx val="5"/>
          <c:order val="5"/>
          <c:tx>
            <c:strRef>
              <c:f>'Fig 1.4'!$C$82</c:f>
              <c:strCache>
                <c:ptCount val="1"/>
                <c:pt idx="0">
                  <c:v>Norway</c:v>
                </c:pt>
              </c:strCache>
            </c:strRef>
          </c:tx>
          <c:spPr>
            <a:ln w="12700">
              <a:solidFill>
                <a:srgbClr val="4F81BD"/>
              </a:solidFill>
              <a:prstDash val="dashDot"/>
            </a:ln>
          </c:spPr>
          <c:marker>
            <c:symbol val="circle"/>
            <c:size val="4"/>
            <c:spPr>
              <a:noFill/>
              <a:ln w="12700">
                <a:solidFill>
                  <a:srgbClr val="4F81BD"/>
                </a:solidFill>
                <a:prstDash val="solid"/>
              </a:ln>
            </c:spPr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1.4'!$K$82:$W$82</c:f>
              <c:numCache>
                <c:formatCode>0.0</c:formatCode>
                <c:ptCount val="13"/>
                <c:pt idx="0">
                  <c:v>22.322428162706803</c:v>
                </c:pt>
                <c:pt idx="1">
                  <c:v>22.322576162851288</c:v>
                </c:pt>
                <c:pt idx="2">
                  <c:v>21.724222385500859</c:v>
                </c:pt>
                <c:pt idx="3">
                  <c:v>21.930365120936681</c:v>
                </c:pt>
                <c:pt idx="4">
                  <c:v>22.913537867410426</c:v>
                </c:pt>
                <c:pt idx="5">
                  <c:v>19.833524684270955</c:v>
                </c:pt>
                <c:pt idx="6">
                  <c:v>19.205742615162155</c:v>
                </c:pt>
                <c:pt idx="7">
                  <c:v>18.68055991463185</c:v>
                </c:pt>
                <c:pt idx="8">
                  <c:v>19.772594752186588</c:v>
                </c:pt>
                <c:pt idx="9">
                  <c:v>21.695645483920604</c:v>
                </c:pt>
                <c:pt idx="10">
                  <c:v>23.651186223321425</c:v>
                </c:pt>
                <c:pt idx="11">
                  <c:v>24.952241596553264</c:v>
                </c:pt>
                <c:pt idx="12" formatCode="General">
                  <c:v>28.7</c:v>
                </c:pt>
              </c:numCache>
            </c:numRef>
          </c:val>
        </c:ser>
        <c:ser>
          <c:idx val="6"/>
          <c:order val="6"/>
          <c:tx>
            <c:strRef>
              <c:f>'Fig 1.4'!$C$83</c:f>
              <c:strCache>
                <c:ptCount val="1"/>
                <c:pt idx="0">
                  <c:v>Sweden</c:v>
                </c:pt>
              </c:strCache>
            </c:strRef>
          </c:tx>
          <c:spPr>
            <a:ln w="19050">
              <a:solidFill>
                <a:srgbClr val="4F81BD"/>
              </a:solidFill>
              <a:prstDash val="sysDot"/>
            </a:ln>
          </c:spPr>
          <c:marker>
            <c:symbol val="triangle"/>
            <c:size val="5"/>
            <c:spPr>
              <a:noFill/>
              <a:ln w="12700">
                <a:solidFill>
                  <a:srgbClr val="4F81BD"/>
                </a:solidFill>
                <a:prstDash val="solid"/>
              </a:ln>
            </c:spPr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1.4'!$K$83:$W$83</c:f>
              <c:numCache>
                <c:formatCode>0.0</c:formatCode>
                <c:ptCount val="13"/>
                <c:pt idx="0">
                  <c:v>24.075348576380922</c:v>
                </c:pt>
                <c:pt idx="1">
                  <c:v>24.275025363544135</c:v>
                </c:pt>
                <c:pt idx="2">
                  <c:v>24.934364060676781</c:v>
                </c:pt>
                <c:pt idx="3">
                  <c:v>26.47882236069719</c:v>
                </c:pt>
                <c:pt idx="4">
                  <c:v>28.641990121383003</c:v>
                </c:pt>
                <c:pt idx="5">
                  <c:v>33.047024744556055</c:v>
                </c:pt>
                <c:pt idx="6">
                  <c:v>36.096329186862356</c:v>
                </c:pt>
                <c:pt idx="7">
                  <c:v>40.421581246175599</c:v>
                </c:pt>
                <c:pt idx="8">
                  <c:v>41.540266666666668</c:v>
                </c:pt>
                <c:pt idx="9">
                  <c:v>44.406646998615209</c:v>
                </c:pt>
                <c:pt idx="10">
                  <c:v>46.127417296554427</c:v>
                </c:pt>
                <c:pt idx="11">
                  <c:v>58.627117270443307</c:v>
                </c:pt>
              </c:numCache>
            </c:numRef>
          </c:val>
        </c:ser>
        <c:ser>
          <c:idx val="7"/>
          <c:order val="7"/>
          <c:tx>
            <c:strRef>
              <c:f>'Fig 1.4'!$C$84</c:f>
              <c:strCache>
                <c:ptCount val="1"/>
                <c:pt idx="0">
                  <c:v>Switzerland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"/>
            </a:ln>
          </c:spPr>
          <c:marker>
            <c:symbol val="square"/>
            <c:size val="4"/>
            <c:spPr>
              <a:noFill/>
              <a:ln w="12700">
                <a:solidFill>
                  <a:srgbClr val="4F81BD"/>
                </a:solidFill>
                <a:prstDash val="solid"/>
              </a:ln>
            </c:spPr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1.4'!$K$84:$W$84</c:f>
              <c:numCache>
                <c:formatCode>0.0</c:formatCode>
                <c:ptCount val="13"/>
                <c:pt idx="0">
                  <c:v>27.579927154997975</c:v>
                </c:pt>
                <c:pt idx="1">
                  <c:v>30.578442198250233</c:v>
                </c:pt>
                <c:pt idx="2">
                  <c:v>32.358434333399558</c:v>
                </c:pt>
                <c:pt idx="3">
                  <c:v>33.940495622495916</c:v>
                </c:pt>
                <c:pt idx="4">
                  <c:v>34.570397111913358</c:v>
                </c:pt>
                <c:pt idx="5">
                  <c:v>34.954158480681073</c:v>
                </c:pt>
                <c:pt idx="6">
                  <c:v>34.450223224559309</c:v>
                </c:pt>
                <c:pt idx="7">
                  <c:v>34.596851911339542</c:v>
                </c:pt>
                <c:pt idx="8">
                  <c:v>35.572635531565361</c:v>
                </c:pt>
                <c:pt idx="9">
                  <c:v>36.555641010471511</c:v>
                </c:pt>
                <c:pt idx="10">
                  <c:v>35.483458117360975</c:v>
                </c:pt>
                <c:pt idx="11">
                  <c:v>35.594899914117725</c:v>
                </c:pt>
                <c:pt idx="12">
                  <c:v>36.704265525735771</c:v>
                </c:pt>
              </c:numCache>
            </c:numRef>
          </c:val>
        </c:ser>
        <c:ser>
          <c:idx val="8"/>
          <c:order val="8"/>
          <c:tx>
            <c:strRef>
              <c:f>'Fig 1.4'!$C$85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2700">
              <a:solidFill>
                <a:srgbClr val="4F81BD"/>
              </a:solidFill>
              <a:prstDash val="lgDashDot"/>
            </a:ln>
          </c:spPr>
          <c:marker>
            <c:symbol val="none"/>
          </c:marker>
          <c:cat>
            <c:numRef>
              <c:f>'Fig 1.4'!$K$76:$W$76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 1.4'!$K$85:$W$85</c:f>
              <c:numCache>
                <c:formatCode>0.0</c:formatCode>
                <c:ptCount val="13"/>
                <c:pt idx="0">
                  <c:v>30.993103448275861</c:v>
                </c:pt>
                <c:pt idx="1">
                  <c:v>32.426213106553277</c:v>
                </c:pt>
                <c:pt idx="2">
                  <c:v>34.126384326948234</c:v>
                </c:pt>
                <c:pt idx="3">
                  <c:v>35.441187329247583</c:v>
                </c:pt>
                <c:pt idx="4">
                  <c:v>36.26676245210728</c:v>
                </c:pt>
                <c:pt idx="5">
                  <c:v>37.039741478420282</c:v>
                </c:pt>
                <c:pt idx="6">
                  <c:v>36.748011234632266</c:v>
                </c:pt>
                <c:pt idx="7">
                  <c:v>37.139593645079785</c:v>
                </c:pt>
                <c:pt idx="8">
                  <c:v>37.606544444253885</c:v>
                </c:pt>
                <c:pt idx="9">
                  <c:v>33.968232601965269</c:v>
                </c:pt>
              </c:numCache>
            </c:numRef>
          </c:val>
        </c:ser>
        <c:marker val="1"/>
        <c:axId val="63064704"/>
        <c:axId val="63107456"/>
      </c:lineChart>
      <c:catAx>
        <c:axId val="63064704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107456"/>
        <c:crosses val="autoZero"/>
        <c:auto val="1"/>
        <c:lblAlgn val="ctr"/>
        <c:lblOffset val="0"/>
        <c:tickLblSkip val="1"/>
      </c:catAx>
      <c:valAx>
        <c:axId val="63107456"/>
        <c:scaling>
          <c:orientation val="minMax"/>
          <c:max val="60"/>
          <c:min val="15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064704"/>
        <c:crosses val="autoZero"/>
        <c:crossBetween val="between"/>
      </c:valAx>
      <c:spPr>
        <a:solidFill>
          <a:srgbClr val="F4FFFF"/>
        </a:solidFill>
        <a:ln w="952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5.1429793662824075E-2"/>
          <c:y val="2.5347745622399817E-2"/>
          <c:w val="0.90454294375834343"/>
          <c:h val="0.15322807860652921"/>
        </c:manualLayout>
      </c:layout>
      <c:overlay val="1"/>
      <c:spPr>
        <a:solidFill>
          <a:srgbClr val="EAEAEA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9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4196496815148038E-2"/>
          <c:y val="0.11825177449903547"/>
          <c:w val="0.90811671876287559"/>
          <c:h val="0.73595532701269484"/>
        </c:manualLayout>
      </c:layout>
      <c:barChart>
        <c:barDir val="col"/>
        <c:grouping val="clustered"/>
        <c:ser>
          <c:idx val="0"/>
          <c:order val="0"/>
          <c:tx>
            <c:strRef>
              <c:f>'Fig 1.5'!$E$65</c:f>
              <c:strCache>
                <c:ptCount val="1"/>
                <c:pt idx="0">
                  <c:v>  Severe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</c:spPr>
          <c:cat>
            <c:strRef>
              <c:f>'Fig 1.5'!$D$66:$D$70</c:f>
              <c:strCache>
                <c:ptCount val="5"/>
                <c:pt idx="0">
                  <c:v>Long-term
sickness absence</c:v>
                </c:pt>
                <c:pt idx="1">
                  <c:v>Disability
benefit</c:v>
                </c:pt>
                <c:pt idx="2">
                  <c:v>Unemployment
benefit</c:v>
                </c:pt>
                <c:pt idx="3">
                  <c:v>Social assistance
benefit</c:v>
                </c:pt>
                <c:pt idx="4">
                  <c:v>Early-retirement
benefit</c:v>
                </c:pt>
              </c:strCache>
            </c:strRef>
          </c:cat>
          <c:val>
            <c:numRef>
              <c:f>'Fig 1.5'!$E$66:$E$70</c:f>
              <c:numCache>
                <c:formatCode>0.0</c:formatCode>
                <c:ptCount val="5"/>
                <c:pt idx="0">
                  <c:v>9.5249157858055522</c:v>
                </c:pt>
                <c:pt idx="1">
                  <c:v>43.500987338831457</c:v>
                </c:pt>
                <c:pt idx="2">
                  <c:v>32.40794517365547</c:v>
                </c:pt>
                <c:pt idx="3">
                  <c:v>3.449878034614938</c:v>
                </c:pt>
                <c:pt idx="4">
                  <c:v>7.8522476478104304</c:v>
                </c:pt>
              </c:numCache>
            </c:numRef>
          </c:val>
        </c:ser>
        <c:ser>
          <c:idx val="1"/>
          <c:order val="1"/>
          <c:tx>
            <c:strRef>
              <c:f>'Fig 1.5'!$F$65</c:f>
              <c:strCache>
                <c:ptCount val="1"/>
                <c:pt idx="0">
                  <c:v>  Moderate</c:v>
                </c:pt>
              </c:strCache>
            </c:strRef>
          </c:tx>
          <c:spPr>
            <a:solidFill>
              <a:srgbClr val="BFBFBF"/>
            </a:solidFill>
            <a:ln w="6350" cmpd="sng">
              <a:solidFill>
                <a:srgbClr val="000000"/>
              </a:solidFill>
            </a:ln>
          </c:spPr>
          <c:cat>
            <c:strRef>
              <c:f>'Fig 1.5'!$D$66:$D$70</c:f>
              <c:strCache>
                <c:ptCount val="5"/>
                <c:pt idx="0">
                  <c:v>Long-term
sickness absence</c:v>
                </c:pt>
                <c:pt idx="1">
                  <c:v>Disability
benefit</c:v>
                </c:pt>
                <c:pt idx="2">
                  <c:v>Unemployment
benefit</c:v>
                </c:pt>
                <c:pt idx="3">
                  <c:v>Social assistance
benefit</c:v>
                </c:pt>
                <c:pt idx="4">
                  <c:v>Early-retirement
benefit</c:v>
                </c:pt>
              </c:strCache>
            </c:strRef>
          </c:cat>
          <c:val>
            <c:numRef>
              <c:f>'Fig 1.5'!$F$66:$F$70</c:f>
              <c:numCache>
                <c:formatCode>0.0</c:formatCode>
                <c:ptCount val="5"/>
                <c:pt idx="0">
                  <c:v>7.9584913190979849</c:v>
                </c:pt>
                <c:pt idx="1">
                  <c:v>38.168030333266813</c:v>
                </c:pt>
                <c:pt idx="2">
                  <c:v>28.19796447814808</c:v>
                </c:pt>
                <c:pt idx="3">
                  <c:v>3.1450808221911797</c:v>
                </c:pt>
                <c:pt idx="4">
                  <c:v>15.094791458790663</c:v>
                </c:pt>
              </c:numCache>
            </c:numRef>
          </c:val>
        </c:ser>
        <c:ser>
          <c:idx val="2"/>
          <c:order val="2"/>
          <c:tx>
            <c:strRef>
              <c:f>'Fig 1.5'!$G$65</c:f>
              <c:strCache>
                <c:ptCount val="1"/>
                <c:pt idx="0">
                  <c:v>  No disorder</c:v>
                </c:pt>
              </c:strCache>
            </c:strRef>
          </c:tx>
          <c:spPr>
            <a:pattFill prst="smCheck">
              <a:fgClr>
                <a:srgbClr val="95B3D7"/>
              </a:fgClr>
              <a:bgClr>
                <a:srgbClr val="FFFFFF"/>
              </a:bgClr>
            </a:pattFill>
            <a:ln w="6350" cmpd="sng">
              <a:solidFill>
                <a:srgbClr val="000000"/>
              </a:solidFill>
            </a:ln>
          </c:spPr>
          <c:cat>
            <c:strRef>
              <c:f>'Fig 1.5'!$D$66:$D$70</c:f>
              <c:strCache>
                <c:ptCount val="5"/>
                <c:pt idx="0">
                  <c:v>Long-term
sickness absence</c:v>
                </c:pt>
                <c:pt idx="1">
                  <c:v>Disability
benefit</c:v>
                </c:pt>
                <c:pt idx="2">
                  <c:v>Unemployment
benefit</c:v>
                </c:pt>
                <c:pt idx="3">
                  <c:v>Social assistance
benefit</c:v>
                </c:pt>
                <c:pt idx="4">
                  <c:v>Early-retirement
benefit</c:v>
                </c:pt>
              </c:strCache>
            </c:strRef>
          </c:cat>
          <c:val>
            <c:numRef>
              <c:f>'Fig 1.5'!$G$66:$G$70</c:f>
              <c:numCache>
                <c:formatCode>0.0</c:formatCode>
                <c:ptCount val="5"/>
                <c:pt idx="0">
                  <c:v>1.4086753788575985</c:v>
                </c:pt>
                <c:pt idx="1">
                  <c:v>24.332781152217926</c:v>
                </c:pt>
                <c:pt idx="2">
                  <c:v>27.50598196208356</c:v>
                </c:pt>
                <c:pt idx="3">
                  <c:v>1.0442358426897356</c:v>
                </c:pt>
                <c:pt idx="4">
                  <c:v>34.695380084667768</c:v>
                </c:pt>
              </c:numCache>
            </c:numRef>
          </c:val>
        </c:ser>
        <c:gapWidth val="70"/>
        <c:axId val="63161856"/>
        <c:axId val="63163392"/>
      </c:barChart>
      <c:catAx>
        <c:axId val="63161856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163392"/>
        <c:crosses val="autoZero"/>
        <c:auto val="1"/>
        <c:lblAlgn val="ctr"/>
        <c:lblOffset val="0"/>
        <c:tickLblSkip val="1"/>
      </c:catAx>
      <c:valAx>
        <c:axId val="63163392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316185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5.8694881889763822E-2"/>
          <c:y val="1.6562906272229991E-2"/>
          <c:w val="0.91220450568678912"/>
          <c:h val="7.8674908627075796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7974438474148874E-2"/>
          <c:y val="0.12892487495666813"/>
          <c:w val="0.94667597152362726"/>
          <c:h val="0.70610461192351026"/>
        </c:manualLayout>
      </c:layout>
      <c:barChart>
        <c:barDir val="col"/>
        <c:grouping val="clustered"/>
        <c:ser>
          <c:idx val="1"/>
          <c:order val="0"/>
          <c:tx>
            <c:strRef>
              <c:f>'Fig 1.6'!$G$103:$G$104</c:f>
              <c:strCache>
                <c:ptCount val="1"/>
                <c:pt idx="0">
                  <c:v>  Mental disorder</c:v>
                </c:pt>
              </c:strCache>
            </c:strRef>
          </c:tx>
          <c:spPr>
            <a:solidFill>
              <a:schemeClr val="accent1"/>
            </a:solidFill>
            <a:ln w="6350" cmpd="sng">
              <a:solidFill>
                <a:srgbClr val="000000"/>
              </a:solidFill>
            </a:ln>
          </c:spPr>
          <c:dPt>
            <c:idx val="6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1.6'!$E$105:$E$114</c:f>
              <c:strCache>
                <c:ptCount val="10"/>
                <c:pt idx="0">
                  <c:v>Switzerland</c:v>
                </c:pt>
                <c:pt idx="1">
                  <c:v>Netherlands</c:v>
                </c:pt>
                <c:pt idx="2">
                  <c:v>Norway</c:v>
                </c:pt>
                <c:pt idx="3">
                  <c:v>Australia</c:v>
                </c:pt>
                <c:pt idx="4">
                  <c:v>United 
States</c:v>
                </c:pt>
                <c:pt idx="5">
                  <c:v>Sweden</c:v>
                </c:pt>
                <c:pt idx="6">
                  <c:v>Denmark</c:v>
                </c:pt>
                <c:pt idx="7">
                  <c:v>United 
Kingdom</c:v>
                </c:pt>
                <c:pt idx="8">
                  <c:v>Austria</c:v>
                </c:pt>
                <c:pt idx="9">
                  <c:v>Belgium</c:v>
                </c:pt>
              </c:strCache>
            </c:strRef>
          </c:cat>
          <c:val>
            <c:numRef>
              <c:f>'Fig 1.6'!$G$105:$G$114</c:f>
              <c:numCache>
                <c:formatCode>0.0</c:formatCode>
                <c:ptCount val="10"/>
                <c:pt idx="0">
                  <c:v>72.457956787892996</c:v>
                </c:pt>
                <c:pt idx="1">
                  <c:v>67.510595159753535</c:v>
                </c:pt>
                <c:pt idx="2">
                  <c:v>66.543891958256594</c:v>
                </c:pt>
                <c:pt idx="3">
                  <c:v>65.978097644947425</c:v>
                </c:pt>
                <c:pt idx="4">
                  <c:v>64.243277253616796</c:v>
                </c:pt>
                <c:pt idx="5">
                  <c:v>57.504653549745143</c:v>
                </c:pt>
                <c:pt idx="6">
                  <c:v>60.890358386963449</c:v>
                </c:pt>
                <c:pt idx="7">
                  <c:v>59.100969551425649</c:v>
                </c:pt>
                <c:pt idx="8">
                  <c:v>54.545810578208432</c:v>
                </c:pt>
                <c:pt idx="9">
                  <c:v>49.610503251291142</c:v>
                </c:pt>
              </c:numCache>
            </c:numRef>
          </c:val>
        </c:ser>
        <c:ser>
          <c:idx val="3"/>
          <c:order val="1"/>
          <c:tx>
            <c:strRef>
              <c:f>'Fig 1.6'!$I$103:$I$104</c:f>
              <c:strCache>
                <c:ptCount val="1"/>
                <c:pt idx="0">
                  <c:v>  No mental disorder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 cmpd="sng">
              <a:solidFill>
                <a:srgbClr val="000000"/>
              </a:solidFill>
            </a:ln>
          </c:spPr>
          <c:dPt>
            <c:idx val="6"/>
            <c:spPr>
              <a:solidFill>
                <a:schemeClr val="bg1">
                  <a:lumMod val="50000"/>
                </a:schemeClr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1.6'!$E$105:$E$114</c:f>
              <c:strCache>
                <c:ptCount val="10"/>
                <c:pt idx="0">
                  <c:v>Switzerland</c:v>
                </c:pt>
                <c:pt idx="1">
                  <c:v>Netherlands</c:v>
                </c:pt>
                <c:pt idx="2">
                  <c:v>Norway</c:v>
                </c:pt>
                <c:pt idx="3">
                  <c:v>Australia</c:v>
                </c:pt>
                <c:pt idx="4">
                  <c:v>United 
States</c:v>
                </c:pt>
                <c:pt idx="5">
                  <c:v>Sweden</c:v>
                </c:pt>
                <c:pt idx="6">
                  <c:v>Denmark</c:v>
                </c:pt>
                <c:pt idx="7">
                  <c:v>United 
Kingdom</c:v>
                </c:pt>
                <c:pt idx="8">
                  <c:v>Austria</c:v>
                </c:pt>
                <c:pt idx="9">
                  <c:v>Belgium</c:v>
                </c:pt>
              </c:strCache>
            </c:strRef>
          </c:cat>
          <c:val>
            <c:numRef>
              <c:f>'Fig 1.6'!$I$105:$I$114</c:f>
              <c:numCache>
                <c:formatCode>0.0</c:formatCode>
                <c:ptCount val="10"/>
                <c:pt idx="0" formatCode="0.00">
                  <c:v>80.815307329849546</c:v>
                </c:pt>
                <c:pt idx="1">
                  <c:v>81.292998331874955</c:v>
                </c:pt>
                <c:pt idx="2">
                  <c:v>84.301189841946368</c:v>
                </c:pt>
                <c:pt idx="3" formatCode="0.00">
                  <c:v>80.777573035433221</c:v>
                </c:pt>
                <c:pt idx="4">
                  <c:v>77.816078053101052</c:v>
                </c:pt>
                <c:pt idx="5">
                  <c:v>73.499381766141639</c:v>
                </c:pt>
                <c:pt idx="6">
                  <c:v>75.377497433761292</c:v>
                </c:pt>
                <c:pt idx="7">
                  <c:v>72.352099236641223</c:v>
                </c:pt>
                <c:pt idx="8">
                  <c:v>67.99030916987995</c:v>
                </c:pt>
                <c:pt idx="9">
                  <c:v>64.54180402615809</c:v>
                </c:pt>
              </c:numCache>
            </c:numRef>
          </c:val>
        </c:ser>
        <c:gapWidth val="70"/>
        <c:axId val="151130496"/>
        <c:axId val="151132032"/>
      </c:barChart>
      <c:catAx>
        <c:axId val="151130496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32032"/>
        <c:crosses val="autoZero"/>
        <c:auto val="1"/>
        <c:lblAlgn val="ctr"/>
        <c:lblOffset val="0"/>
        <c:tickLblSkip val="1"/>
      </c:catAx>
      <c:valAx>
        <c:axId val="151132032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30496"/>
        <c:crosses val="autoZero"/>
        <c:crossBetween val="between"/>
        <c:majorUnit val="20"/>
      </c:valAx>
      <c:spPr>
        <a:solidFill>
          <a:srgbClr val="F4FFFF"/>
        </a:solidFill>
        <a:ln w="9525">
          <a:solidFill>
            <a:schemeClr val="tx1"/>
          </a:solidFill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6022408963585438E-2"/>
          <c:y val="0.11219527559055126"/>
          <c:w val="0.89537947462449663"/>
          <c:h val="0.72985422002972589"/>
        </c:manualLayout>
      </c:layout>
      <c:barChart>
        <c:barDir val="col"/>
        <c:grouping val="clustered"/>
        <c:ser>
          <c:idx val="1"/>
          <c:order val="0"/>
          <c:tx>
            <c:strRef>
              <c:f>'Fig 1.6'!$G$121:$G$122</c:f>
              <c:strCache>
                <c:ptCount val="1"/>
                <c:pt idx="0">
                  <c:v>  Mental disorder</c:v>
                </c:pt>
              </c:strCache>
            </c:strRef>
          </c:tx>
          <c:spPr>
            <a:solidFill>
              <a:schemeClr val="accent1"/>
            </a:solidFill>
            <a:ln w="6350" cmpd="sng">
              <a:solidFill>
                <a:srgbClr val="000000"/>
              </a:solidFill>
            </a:ln>
          </c:spPr>
          <c:dPt>
            <c:idx val="5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1.6'!$E$123:$E$132</c:f>
              <c:strCache>
                <c:ptCount val="10"/>
                <c:pt idx="0">
                  <c:v>Belgium</c:v>
                </c:pt>
                <c:pt idx="1">
                  <c:v>Sweden</c:v>
                </c:pt>
                <c:pt idx="2">
                  <c:v>Austria</c:v>
                </c:pt>
                <c:pt idx="3">
                  <c:v>United 
States</c:v>
                </c:pt>
                <c:pt idx="4">
                  <c:v>United 
Kingdom</c:v>
                </c:pt>
                <c:pt idx="5">
                  <c:v>Denmark</c:v>
                </c:pt>
                <c:pt idx="6">
                  <c:v>Norway</c:v>
                </c:pt>
                <c:pt idx="7">
                  <c:v>Netherlands</c:v>
                </c:pt>
                <c:pt idx="8">
                  <c:v>Australia</c:v>
                </c:pt>
                <c:pt idx="9">
                  <c:v>Switzerland</c:v>
                </c:pt>
              </c:strCache>
            </c:strRef>
          </c:cat>
          <c:val>
            <c:numRef>
              <c:f>'Fig 1.6'!$G$123:$G$132</c:f>
              <c:numCache>
                <c:formatCode>0.00</c:formatCode>
                <c:ptCount val="10"/>
                <c:pt idx="0" formatCode="0.0">
                  <c:v>18.28497192196955</c:v>
                </c:pt>
                <c:pt idx="1">
                  <c:v>14.155865403843007</c:v>
                </c:pt>
                <c:pt idx="2">
                  <c:v>14.113532578524943</c:v>
                </c:pt>
                <c:pt idx="3" formatCode="0.0">
                  <c:v>10.66798955987198</c:v>
                </c:pt>
                <c:pt idx="4" formatCode="0.0">
                  <c:v>9.1611575711499675</c:v>
                </c:pt>
                <c:pt idx="5" formatCode="0.0">
                  <c:v>8.7264359677847576</c:v>
                </c:pt>
                <c:pt idx="6" formatCode="0.0">
                  <c:v>8.1355932203389827</c:v>
                </c:pt>
                <c:pt idx="7" formatCode="0.0">
                  <c:v>7.0021511085431438</c:v>
                </c:pt>
                <c:pt idx="8" formatCode="0.0">
                  <c:v>6.7212096106048076</c:v>
                </c:pt>
                <c:pt idx="9" formatCode="0.0">
                  <c:v>4.9091959736243505</c:v>
                </c:pt>
              </c:numCache>
            </c:numRef>
          </c:val>
        </c:ser>
        <c:ser>
          <c:idx val="3"/>
          <c:order val="1"/>
          <c:tx>
            <c:strRef>
              <c:f>'Fig 1.6'!$I$121:$I$122</c:f>
              <c:strCache>
                <c:ptCount val="1"/>
                <c:pt idx="0">
                  <c:v>  No mental disorder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" cmpd="sng">
              <a:solidFill>
                <a:srgbClr val="000000"/>
              </a:solidFill>
            </a:ln>
          </c:spPr>
          <c:dPt>
            <c:idx val="5"/>
            <c:spPr>
              <a:solidFill>
                <a:schemeClr val="bg1">
                  <a:lumMod val="50000"/>
                </a:schemeClr>
              </a:solidFill>
              <a:ln w="6350" cmpd="sng">
                <a:solidFill>
                  <a:srgbClr val="000000"/>
                </a:solidFill>
              </a:ln>
            </c:spPr>
          </c:dPt>
          <c:cat>
            <c:strRef>
              <c:f>'Fig 1.6'!$E$123:$E$132</c:f>
              <c:strCache>
                <c:ptCount val="10"/>
                <c:pt idx="0">
                  <c:v>Belgium</c:v>
                </c:pt>
                <c:pt idx="1">
                  <c:v>Sweden</c:v>
                </c:pt>
                <c:pt idx="2">
                  <c:v>Austria</c:v>
                </c:pt>
                <c:pt idx="3">
                  <c:v>United 
States</c:v>
                </c:pt>
                <c:pt idx="4">
                  <c:v>United 
Kingdom</c:v>
                </c:pt>
                <c:pt idx="5">
                  <c:v>Denmark</c:v>
                </c:pt>
                <c:pt idx="6">
                  <c:v>Norway</c:v>
                </c:pt>
                <c:pt idx="7">
                  <c:v>Netherlands</c:v>
                </c:pt>
                <c:pt idx="8">
                  <c:v>Australia</c:v>
                </c:pt>
                <c:pt idx="9">
                  <c:v>Switzerland</c:v>
                </c:pt>
              </c:strCache>
            </c:strRef>
          </c:cat>
          <c:val>
            <c:numRef>
              <c:f>'Fig 1.6'!$I$123:$I$132</c:f>
              <c:numCache>
                <c:formatCode>0.00</c:formatCode>
                <c:ptCount val="10"/>
                <c:pt idx="0" formatCode="0.0">
                  <c:v>8.273791548606015</c:v>
                </c:pt>
                <c:pt idx="1">
                  <c:v>6.0895701182770097</c:v>
                </c:pt>
                <c:pt idx="2" formatCode="0.0">
                  <c:v>4.3375727482277453</c:v>
                </c:pt>
                <c:pt idx="3" formatCode="0.0">
                  <c:v>5.0185476955240711</c:v>
                </c:pt>
                <c:pt idx="4" formatCode="0.0">
                  <c:v>3.7930728681685282</c:v>
                </c:pt>
                <c:pt idx="5" formatCode="0.0">
                  <c:v>4.2373842373842372</c:v>
                </c:pt>
                <c:pt idx="6" formatCode="0.0">
                  <c:v>1.7997517583781548</c:v>
                </c:pt>
                <c:pt idx="7" formatCode="0.0">
                  <c:v>3.3725399952737907</c:v>
                </c:pt>
                <c:pt idx="8" formatCode="0.0">
                  <c:v>2.6239370625325389</c:v>
                </c:pt>
                <c:pt idx="9" formatCode="0.0">
                  <c:v>1.7636209683311921</c:v>
                </c:pt>
              </c:numCache>
            </c:numRef>
          </c:val>
        </c:ser>
        <c:gapWidth val="70"/>
        <c:axId val="151140608"/>
        <c:axId val="151142400"/>
      </c:barChart>
      <c:catAx>
        <c:axId val="151140608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42400"/>
        <c:crosses val="autoZero"/>
        <c:auto val="1"/>
        <c:lblAlgn val="ctr"/>
        <c:lblOffset val="0"/>
        <c:tickLblSkip val="1"/>
      </c:catAx>
      <c:valAx>
        <c:axId val="151142400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140608"/>
        <c:crosses val="autoZero"/>
        <c:crossBetween val="between"/>
      </c:valAx>
      <c:spPr>
        <a:solidFill>
          <a:srgbClr val="F4FFFF"/>
        </a:solidFill>
        <a:ln w="9525">
          <a:solidFill>
            <a:schemeClr val="tx1"/>
          </a:solidFill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</xdr:rowOff>
    </xdr:from>
    <xdr:to>
      <xdr:col>2</xdr:col>
      <xdr:colOff>190332</xdr:colOff>
      <xdr:row>3</xdr:row>
      <xdr:rowOff>23860</xdr:rowOff>
    </xdr:to>
    <xdr:pic>
      <xdr:nvPicPr>
        <xdr:cNvPr id="2" name="Picture 2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61926"/>
          <a:ext cx="1352381" cy="347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5</xdr:row>
      <xdr:rowOff>0</xdr:rowOff>
    </xdr:from>
    <xdr:to>
      <xdr:col>10</xdr:col>
      <xdr:colOff>0</xdr:colOff>
      <xdr:row>25</xdr:row>
      <xdr:rowOff>142875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108860</xdr:colOff>
      <xdr:row>6</xdr:row>
      <xdr:rowOff>51091</xdr:rowOff>
    </xdr:from>
    <xdr:to>
      <xdr:col>4</xdr:col>
      <xdr:colOff>218873</xdr:colOff>
      <xdr:row>6</xdr:row>
      <xdr:rowOff>135582</xdr:rowOff>
    </xdr:to>
    <xdr:sp macro="" textlink="">
      <xdr:nvSpPr>
        <xdr:cNvPr id="3" name="xlamShapesMarker"/>
        <xdr:cNvSpPr/>
      </xdr:nvSpPr>
      <xdr:spPr>
        <a:xfrm>
          <a:off x="4261760" y="1022641"/>
          <a:ext cx="110013" cy="84491"/>
        </a:xfrm>
        <a:prstGeom prst="rect">
          <a:avLst/>
        </a:prstGeom>
        <a:solidFill>
          <a:schemeClr val="accent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650374</xdr:colOff>
      <xdr:row>6</xdr:row>
      <xdr:rowOff>47711</xdr:rowOff>
    </xdr:from>
    <xdr:to>
      <xdr:col>7</xdr:col>
      <xdr:colOff>26962</xdr:colOff>
      <xdr:row>6</xdr:row>
      <xdr:rowOff>132202</xdr:rowOff>
    </xdr:to>
    <xdr:sp macro="" textlink="">
      <xdr:nvSpPr>
        <xdr:cNvPr id="4" name="xlamShapesMarker"/>
        <xdr:cNvSpPr/>
      </xdr:nvSpPr>
      <xdr:spPr>
        <a:xfrm>
          <a:off x="6879724" y="1019261"/>
          <a:ext cx="414813" cy="84491"/>
        </a:xfrm>
        <a:prstGeom prst="rect">
          <a:avLst/>
        </a:prstGeom>
        <a:solidFill>
          <a:schemeClr val="bg1">
            <a:lumMod val="75000"/>
          </a:schemeClr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0.53031</cdr:x>
      <cdr:y>0.05751</cdr:y>
    </cdr:from>
    <cdr:to>
      <cdr:x>0.54425</cdr:x>
      <cdr:y>0.08717</cdr:y>
    </cdr:to>
    <cdr:sp macro="" textlink="">
      <cdr:nvSpPr>
        <cdr:cNvPr id="4" name="xlamShapesMarker"/>
        <cdr:cNvSpPr/>
      </cdr:nvSpPr>
      <cdr:spPr>
        <a:xfrm xmlns:a="http://schemas.openxmlformats.org/drawingml/2006/main">
          <a:off x="2448538" y="112507"/>
          <a:ext cx="64370" cy="5801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4</xdr:row>
      <xdr:rowOff>28575</xdr:rowOff>
    </xdr:from>
    <xdr:to>
      <xdr:col>11</xdr:col>
      <xdr:colOff>9525</xdr:colOff>
      <xdr:row>22</xdr:row>
      <xdr:rowOff>38100</xdr:rowOff>
    </xdr:to>
    <xdr:graphicFrame macro="">
      <xdr:nvGraphicFramePr>
        <xdr:cNvPr id="4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12699</xdr:colOff>
      <xdr:row>4</xdr:row>
      <xdr:rowOff>12700</xdr:rowOff>
    </xdr:from>
    <xdr:to>
      <xdr:col>12</xdr:col>
      <xdr:colOff>631</xdr:colOff>
      <xdr:row>27</xdr:row>
      <xdr:rowOff>73723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498656</xdr:colOff>
      <xdr:row>21</xdr:row>
      <xdr:rowOff>32148</xdr:rowOff>
    </xdr:from>
    <xdr:to>
      <xdr:col>8</xdr:col>
      <xdr:colOff>25891</xdr:colOff>
      <xdr:row>22</xdr:row>
      <xdr:rowOff>25499</xdr:rowOff>
    </xdr:to>
    <xdr:sp macro="" textlink="">
      <xdr:nvSpPr>
        <xdr:cNvPr id="3" name="TextBox 2"/>
        <xdr:cNvSpPr txBox="1"/>
      </xdr:nvSpPr>
      <xdr:spPr>
        <a:xfrm rot="18540000">
          <a:off x="4756636" y="3441793"/>
          <a:ext cx="155276" cy="136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i="1" baseline="30000">
              <a:latin typeface="Arial Narrow" pitchFamily="34" charset="0"/>
            </a:rPr>
            <a:t>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6</xdr:col>
      <xdr:colOff>514350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6</xdr:row>
      <xdr:rowOff>9525</xdr:rowOff>
    </xdr:from>
    <xdr:to>
      <xdr:col>13</xdr:col>
      <xdr:colOff>0</xdr:colOff>
      <xdr:row>17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2</xdr:row>
      <xdr:rowOff>200025</xdr:rowOff>
    </xdr:from>
    <xdr:to>
      <xdr:col>13</xdr:col>
      <xdr:colOff>0</xdr:colOff>
      <xdr:row>5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26306</xdr:colOff>
      <xdr:row>4</xdr:row>
      <xdr:rowOff>39705</xdr:rowOff>
    </xdr:from>
    <xdr:to>
      <xdr:col>12</xdr:col>
      <xdr:colOff>4713</xdr:colOff>
      <xdr:row>21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28575</xdr:rowOff>
    </xdr:from>
    <xdr:to>
      <xdr:col>11</xdr:col>
      <xdr:colOff>171450</xdr:colOff>
      <xdr:row>20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33334</xdr:colOff>
      <xdr:row>4</xdr:row>
      <xdr:rowOff>137732</xdr:rowOff>
    </xdr:from>
    <xdr:to>
      <xdr:col>4</xdr:col>
      <xdr:colOff>143347</xdr:colOff>
      <xdr:row>5</xdr:row>
      <xdr:rowOff>56282</xdr:rowOff>
    </xdr:to>
    <xdr:sp macro="" textlink="">
      <xdr:nvSpPr>
        <xdr:cNvPr id="3" name="xlamShapesMarker"/>
        <xdr:cNvSpPr/>
      </xdr:nvSpPr>
      <xdr:spPr>
        <a:xfrm>
          <a:off x="2395534" y="785432"/>
          <a:ext cx="110013" cy="80475"/>
        </a:xfrm>
        <a:prstGeom prst="rect">
          <a:avLst/>
        </a:prstGeom>
        <a:solidFill>
          <a:schemeClr val="accent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6</xdr:col>
      <xdr:colOff>124159</xdr:colOff>
      <xdr:row>4</xdr:row>
      <xdr:rowOff>127077</xdr:rowOff>
    </xdr:from>
    <xdr:to>
      <xdr:col>6</xdr:col>
      <xdr:colOff>234172</xdr:colOff>
      <xdr:row>5</xdr:row>
      <xdr:rowOff>45627</xdr:rowOff>
    </xdr:to>
    <xdr:sp macro="" textlink="">
      <xdr:nvSpPr>
        <xdr:cNvPr id="4" name="xlamShapesMarker"/>
        <xdr:cNvSpPr/>
      </xdr:nvSpPr>
      <xdr:spPr>
        <a:xfrm>
          <a:off x="3667459" y="774777"/>
          <a:ext cx="110013" cy="80475"/>
        </a:xfrm>
        <a:prstGeom prst="rect">
          <a:avLst/>
        </a:prstGeom>
        <a:solidFill>
          <a:schemeClr val="bg1">
            <a:lumMod val="75000"/>
          </a:schemeClr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363145</xdr:colOff>
      <xdr:row>4</xdr:row>
      <xdr:rowOff>128894</xdr:rowOff>
    </xdr:from>
    <xdr:to>
      <xdr:col>8</xdr:col>
      <xdr:colOff>472918</xdr:colOff>
      <xdr:row>5</xdr:row>
      <xdr:rowOff>47444</xdr:rowOff>
    </xdr:to>
    <xdr:sp macro="" textlink="">
      <xdr:nvSpPr>
        <xdr:cNvPr id="5" name="xlamShapesMarker"/>
        <xdr:cNvSpPr/>
      </xdr:nvSpPr>
      <xdr:spPr>
        <a:xfrm>
          <a:off x="5087545" y="776594"/>
          <a:ext cx="109773" cy="80475"/>
        </a:xfrm>
        <a:prstGeom prst="rect">
          <a:avLst/>
        </a:prstGeom>
        <a:pattFill prst="smCheck">
          <a:fgClr>
            <a:srgbClr val="95B3D7"/>
          </a:fgClr>
          <a:bgClr>
            <a:srgbClr val="FFFFFF"/>
          </a:bgClr>
        </a:patt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114300</xdr:rowOff>
    </xdr:from>
    <xdr:to>
      <xdr:col>13</xdr:col>
      <xdr:colOff>209550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542924</xdr:colOff>
      <xdr:row>23</xdr:row>
      <xdr:rowOff>9526</xdr:rowOff>
    </xdr:from>
    <xdr:to>
      <xdr:col>14</xdr:col>
      <xdr:colOff>180974</xdr:colOff>
      <xdr:row>39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</xdr:colOff>
      <xdr:row>3</xdr:row>
      <xdr:rowOff>76200</xdr:rowOff>
    </xdr:from>
    <xdr:to>
      <xdr:col>13</xdr:col>
      <xdr:colOff>114300</xdr:colOff>
      <xdr:row>6</xdr:row>
      <xdr:rowOff>28575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351989</xdr:colOff>
      <xdr:row>4</xdr:row>
      <xdr:rowOff>62115</xdr:rowOff>
    </xdr:from>
    <xdr:to>
      <xdr:col>5</xdr:col>
      <xdr:colOff>462002</xdr:colOff>
      <xdr:row>4</xdr:row>
      <xdr:rowOff>152115</xdr:rowOff>
    </xdr:to>
    <xdr:sp macro="" textlink="">
      <xdr:nvSpPr>
        <xdr:cNvPr id="5" name="xlamShapesMarker"/>
        <xdr:cNvSpPr/>
      </xdr:nvSpPr>
      <xdr:spPr>
        <a:xfrm>
          <a:off x="3399989" y="709815"/>
          <a:ext cx="110013" cy="90000"/>
        </a:xfrm>
        <a:prstGeom prst="rect">
          <a:avLst/>
        </a:prstGeom>
        <a:solidFill>
          <a:schemeClr val="accent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9</xdr:col>
      <xdr:colOff>94500</xdr:colOff>
      <xdr:row>4</xdr:row>
      <xdr:rowOff>52976</xdr:rowOff>
    </xdr:from>
    <xdr:to>
      <xdr:col>9</xdr:col>
      <xdr:colOff>204513</xdr:colOff>
      <xdr:row>4</xdr:row>
      <xdr:rowOff>142976</xdr:rowOff>
    </xdr:to>
    <xdr:sp macro="" textlink="">
      <xdr:nvSpPr>
        <xdr:cNvPr id="6" name="xlamShapesMarker"/>
        <xdr:cNvSpPr/>
      </xdr:nvSpPr>
      <xdr:spPr>
        <a:xfrm>
          <a:off x="5580900" y="700676"/>
          <a:ext cx="110013" cy="90000"/>
        </a:xfrm>
        <a:prstGeom prst="rect">
          <a:avLst/>
        </a:prstGeom>
        <a:solidFill>
          <a:schemeClr val="bg1">
            <a:lumMod val="75000"/>
          </a:schemeClr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5</xdr:row>
      <xdr:rowOff>479425</xdr:rowOff>
    </xdr:from>
    <xdr:to>
      <xdr:col>6</xdr:col>
      <xdr:colOff>564713</xdr:colOff>
      <xdr:row>25</xdr:row>
      <xdr:rowOff>48108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375019</xdr:colOff>
      <xdr:row>5</xdr:row>
      <xdr:rowOff>469900</xdr:rowOff>
    </xdr:from>
    <xdr:to>
      <xdr:col>13</xdr:col>
      <xdr:colOff>3107</xdr:colOff>
      <xdr:row>25</xdr:row>
      <xdr:rowOff>38583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268310</xdr:colOff>
      <xdr:row>5</xdr:row>
      <xdr:rowOff>866775</xdr:rowOff>
    </xdr:from>
    <xdr:to>
      <xdr:col>12</xdr:col>
      <xdr:colOff>503081</xdr:colOff>
      <xdr:row>7</xdr:row>
      <xdr:rowOff>132679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0.17435</cdr:x>
      <cdr:y>0.03428</cdr:y>
    </cdr:from>
    <cdr:to>
      <cdr:x>0.20025</cdr:x>
      <cdr:y>0.06493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433360" y="64881"/>
          <a:ext cx="64371" cy="58021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MF\incdisnw\section5_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LS\Agnes\PUB\MHW_BEL_Ch1_E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Fig 1.1"/>
      <sheetName val="Fig 1.2"/>
      <sheetName val="Fig 1.3"/>
      <sheetName val="Fig 1.4"/>
      <sheetName val="Fig 1.5"/>
      <sheetName val="Fig 1.6"/>
      <sheetName val="Fig 1.7"/>
      <sheetName val="Box 1.2"/>
    </sheetNames>
    <sheetDataSet>
      <sheetData sheetId="0"/>
      <sheetData sheetId="1"/>
      <sheetData sheetId="2"/>
      <sheetData sheetId="3"/>
      <sheetData sheetId="4">
        <row r="3">
          <cell r="D3" t="str">
            <v>Figure 1.4. Fast increase in disability benefit claims due to mental disorders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ecd.org/els/disabilit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ecd.org/els/disability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ecd.org/els/disabilit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ecd.org/els/disabili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ecd.org/els/disabilit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ecd.org/els/disability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ecd.org/els/disability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ecd.org/els/disability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ecd.org/els/disability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ecd.org/els/disability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ecd.org/els/dis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20"/>
  <sheetViews>
    <sheetView showGridLines="0" tabSelected="1" workbookViewId="0">
      <selection activeCell="A11" sqref="A11"/>
    </sheetView>
  </sheetViews>
  <sheetFormatPr defaultRowHeight="12.75"/>
  <sheetData>
    <row r="5" spans="1:7" ht="15">
      <c r="A5" s="5" t="s">
        <v>62</v>
      </c>
      <c r="G5" s="4" t="s">
        <v>13</v>
      </c>
    </row>
    <row r="7" spans="1:7" ht="18">
      <c r="A7" s="6" t="s">
        <v>14</v>
      </c>
    </row>
    <row r="10" spans="1:7" s="7" customFormat="1">
      <c r="A10" s="40" t="str">
        <f>'Fig 1.1'!C3</f>
        <v>Figure 1.1.  Mental disorders are very costly to the society</v>
      </c>
    </row>
    <row r="11" spans="1:7" s="7" customFormat="1">
      <c r="A11" s="4" t="str">
        <f>'Fig 1.2'!C3</f>
        <v>Figure 1.2. The disability benefit caseload is very high in Denmark</v>
      </c>
    </row>
    <row r="12" spans="1:7" s="7" customFormat="1">
      <c r="A12" s="4" t="str">
        <f>'Fig 1.3'!B1</f>
        <v>Figure 1.3. The number of people receiving health-related benefits has changed very little in the past few years</v>
      </c>
    </row>
    <row r="13" spans="1:7" s="7" customFormat="1">
      <c r="A13" s="4" t="str">
        <f>'Fig 1.4'!C3</f>
        <v>Figure 1.4.  Disability benefit claims with a mental disorder are increasing</v>
      </c>
    </row>
    <row r="14" spans="1:7" s="7" customFormat="1">
      <c r="A14" s="4" t="str">
        <f>'Fig 1.5'!C3</f>
        <v>Figure 1.5.  People with a mental disorder receive various working-age benefits</v>
      </c>
    </row>
    <row r="15" spans="1:7" s="7" customFormat="1">
      <c r="A15" s="4" t="str">
        <f>'Fig 1.6'!D2</f>
        <v xml:space="preserve">Figure 1.6. People with a mental disorder face considerable labour market disadvantage </v>
      </c>
    </row>
    <row r="16" spans="1:7" s="7" customFormat="1">
      <c r="A16" s="4" t="str">
        <f>'Fig 1.7'!Title</f>
        <v>Figure 1.7.  Workers with a mental disorder report major problems on their job</v>
      </c>
    </row>
    <row r="17" spans="1:1" s="7" customFormat="1">
      <c r="A17" s="40" t="str">
        <f>'Fig 1.8'!C4</f>
        <v>Figure 1.8.  Having a mental disorder is a major risk factor for low income</v>
      </c>
    </row>
    <row r="18" spans="1:1">
      <c r="A18" s="4" t="str">
        <f>'Tab 1.1'!C4</f>
        <v>Table 1.1.  Denmark’s labour market was hit very hard by the recent downturn</v>
      </c>
    </row>
    <row r="19" spans="1:1">
      <c r="A19" s="4" t="str">
        <f>'Tab 1.2'!C3</f>
        <v>Table 1.2.  In Denmark, few children with identified health condition and special needs but most of those with a mental disorder attend mainstream classes</v>
      </c>
    </row>
    <row r="20" spans="1:1">
      <c r="A20" s="40"/>
    </row>
  </sheetData>
  <hyperlinks>
    <hyperlink ref="G5" r:id="rId1"/>
    <hyperlink ref="A11" location="'Fig 1.2'!A1" display="'Fig 1.2'!A1"/>
    <hyperlink ref="A10" location="'Fig 1.1'!B3" display="'Fig 1.1'!B3"/>
    <hyperlink ref="A12" location="'Fig 1.3'!A1" display="'Fig 1.3'!A1"/>
    <hyperlink ref="A13" location="'Fig 1.4'!A1" display="'Fig 1.4'!A1"/>
    <hyperlink ref="A14" location="'Fig 1.5'!A1" display="'Fig 1.5'!A1"/>
    <hyperlink ref="A15" location="'Fig 1.6'!A1" display="'Fig 1.6'!A1"/>
    <hyperlink ref="A16" location="'Fig 1.7'!A1" display="'Fig 1.7'!A1"/>
    <hyperlink ref="A17" location="'Fig 1.8'!A1" display="'Fig 1.8'!A1"/>
    <hyperlink ref="A18" location="'Tab 1.1'!A1" display="'Tab 1.1'!A1"/>
    <hyperlink ref="A19" location="'Tab 1.2'!A1" display="'Tab 1.2'!A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67"/>
  <sheetViews>
    <sheetView showGridLines="0" workbookViewId="0">
      <selection activeCell="A25" sqref="A25"/>
    </sheetView>
  </sheetViews>
  <sheetFormatPr defaultRowHeight="12.75"/>
  <cols>
    <col min="1" max="2" width="9.140625" style="109"/>
    <col min="3" max="3" width="11.7109375" style="109" customWidth="1"/>
    <col min="4" max="17" width="5.7109375" style="109" customWidth="1"/>
    <col min="18" max="16384" width="9.140625" style="109"/>
  </cols>
  <sheetData>
    <row r="1" spans="1:17">
      <c r="A1" s="4" t="s">
        <v>13</v>
      </c>
    </row>
    <row r="4" spans="1:17">
      <c r="C4" s="220" t="s">
        <v>132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</row>
    <row r="5" spans="1:17">
      <c r="C5" s="218" t="s">
        <v>131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7" ht="13.5" thickBot="1"/>
    <row r="7" spans="1:17" ht="13.5" customHeight="1">
      <c r="C7" s="145"/>
      <c r="D7" s="226" t="s">
        <v>130</v>
      </c>
      <c r="E7" s="226"/>
      <c r="F7" s="226"/>
      <c r="G7" s="227"/>
      <c r="H7" s="228" t="s">
        <v>129</v>
      </c>
      <c r="I7" s="226"/>
      <c r="J7" s="226"/>
      <c r="K7" s="227"/>
      <c r="L7" s="214" t="s">
        <v>128</v>
      </c>
      <c r="M7" s="215"/>
      <c r="N7" s="214" t="s">
        <v>127</v>
      </c>
      <c r="O7" s="215"/>
      <c r="P7" s="221" t="s">
        <v>126</v>
      </c>
      <c r="Q7" s="221"/>
    </row>
    <row r="8" spans="1:17" ht="13.5" customHeight="1">
      <c r="C8" s="110"/>
      <c r="D8" s="223" t="s">
        <v>125</v>
      </c>
      <c r="E8" s="224"/>
      <c r="F8" s="223" t="s">
        <v>124</v>
      </c>
      <c r="G8" s="224"/>
      <c r="H8" s="225" t="s">
        <v>125</v>
      </c>
      <c r="I8" s="224"/>
      <c r="J8" s="223" t="s">
        <v>124</v>
      </c>
      <c r="K8" s="224"/>
      <c r="L8" s="216"/>
      <c r="M8" s="217"/>
      <c r="N8" s="216"/>
      <c r="O8" s="217"/>
      <c r="P8" s="222"/>
      <c r="Q8" s="222"/>
    </row>
    <row r="9" spans="1:17" ht="13.5" customHeight="1">
      <c r="D9" s="142">
        <v>2000</v>
      </c>
      <c r="E9" s="143">
        <v>2011</v>
      </c>
      <c r="F9" s="142">
        <v>2000</v>
      </c>
      <c r="G9" s="143">
        <v>2011</v>
      </c>
      <c r="H9" s="144">
        <v>2000</v>
      </c>
      <c r="I9" s="143">
        <v>2011</v>
      </c>
      <c r="J9" s="142">
        <v>2000</v>
      </c>
      <c r="K9" s="143">
        <v>2011</v>
      </c>
      <c r="L9" s="144">
        <v>2000</v>
      </c>
      <c r="M9" s="143">
        <v>2011</v>
      </c>
      <c r="N9" s="144">
        <v>2000</v>
      </c>
      <c r="O9" s="143">
        <v>2011</v>
      </c>
      <c r="P9" s="142">
        <v>2000</v>
      </c>
      <c r="Q9" s="142">
        <v>2011</v>
      </c>
    </row>
    <row r="10" spans="1:17">
      <c r="C10" s="133" t="s">
        <v>29</v>
      </c>
      <c r="D10" s="128">
        <v>69.269703577004108</v>
      </c>
      <c r="E10" s="132">
        <v>72.699326184420983</v>
      </c>
      <c r="F10" s="128">
        <v>62.076237635531292</v>
      </c>
      <c r="G10" s="132">
        <v>60.657036051447768</v>
      </c>
      <c r="H10" s="128">
        <v>6.3590764330367175</v>
      </c>
      <c r="I10" s="132">
        <v>5.2163360879188492</v>
      </c>
      <c r="J10" s="131">
        <v>12.07791333211682</v>
      </c>
      <c r="K10" s="130">
        <v>11.344168171505302</v>
      </c>
      <c r="L10" s="131">
        <v>28.338605807253419</v>
      </c>
      <c r="M10" s="130">
        <v>18.905640234475438</v>
      </c>
      <c r="N10" s="131">
        <v>4.84</v>
      </c>
      <c r="O10" s="130">
        <v>5.16</v>
      </c>
      <c r="P10" s="141">
        <v>23.7</v>
      </c>
      <c r="Q10" s="140">
        <v>24.728506192425332</v>
      </c>
    </row>
    <row r="11" spans="1:17">
      <c r="C11" s="110" t="s">
        <v>0</v>
      </c>
      <c r="D11" s="123">
        <v>68.294584945513009</v>
      </c>
      <c r="E11" s="127">
        <v>72.112163999440781</v>
      </c>
      <c r="F11" s="123">
        <v>52.831134826420048</v>
      </c>
      <c r="G11" s="127">
        <v>54.921377973668314</v>
      </c>
      <c r="H11" s="123">
        <v>3.5316873899161259</v>
      </c>
      <c r="I11" s="127">
        <v>4.2055929577484683</v>
      </c>
      <c r="J11" s="126">
        <v>5.0982238158610969</v>
      </c>
      <c r="K11" s="125">
        <v>8.3053942582873681</v>
      </c>
      <c r="L11" s="126">
        <v>25.837572452926377</v>
      </c>
      <c r="M11" s="125">
        <v>25.940737844555532</v>
      </c>
      <c r="N11" s="126">
        <v>7.94</v>
      </c>
      <c r="O11" s="125">
        <v>9.5500000000000007</v>
      </c>
      <c r="P11" s="124">
        <v>12.18347088350732</v>
      </c>
      <c r="Q11" s="123">
        <v>18.92057123072334</v>
      </c>
    </row>
    <row r="12" spans="1:17">
      <c r="C12" s="133" t="s">
        <v>1</v>
      </c>
      <c r="D12" s="128">
        <v>60.915405272417566</v>
      </c>
      <c r="E12" s="132">
        <v>61.921106827590378</v>
      </c>
      <c r="F12" s="128">
        <v>30.282525031189756</v>
      </c>
      <c r="G12" s="132">
        <v>25.990948514718802</v>
      </c>
      <c r="H12" s="128">
        <v>6.6269394952437315</v>
      </c>
      <c r="I12" s="132">
        <v>7.1914838453526126</v>
      </c>
      <c r="J12" s="131">
        <v>15.247797215588706</v>
      </c>
      <c r="K12" s="130">
        <v>18.733273252574218</v>
      </c>
      <c r="L12" s="131">
        <v>56.33343361089873</v>
      </c>
      <c r="M12" s="130">
        <v>48.313158903583755</v>
      </c>
      <c r="N12" s="131">
        <v>8.99</v>
      </c>
      <c r="O12" s="130">
        <v>8.9600000000000009</v>
      </c>
      <c r="P12" s="129">
        <v>18.998053922592096</v>
      </c>
      <c r="Q12" s="128">
        <v>18.793297899131048</v>
      </c>
    </row>
    <row r="13" spans="1:17">
      <c r="C13" s="139" t="s">
        <v>2</v>
      </c>
      <c r="D13" s="134">
        <v>76.408101979369903</v>
      </c>
      <c r="E13" s="138">
        <v>73.149043393484874</v>
      </c>
      <c r="F13" s="134">
        <v>67.057402565117229</v>
      </c>
      <c r="G13" s="138">
        <v>57.540507166522815</v>
      </c>
      <c r="H13" s="134">
        <v>4.4815546628367375</v>
      </c>
      <c r="I13" s="138">
        <v>7.7124259379662305</v>
      </c>
      <c r="J13" s="137">
        <v>6.7241974140078211</v>
      </c>
      <c r="K13" s="136">
        <v>14.23679559009031</v>
      </c>
      <c r="L13" s="137">
        <v>20.038051160472168</v>
      </c>
      <c r="M13" s="136">
        <v>24.369675319279541</v>
      </c>
      <c r="N13" s="137">
        <v>10.16</v>
      </c>
      <c r="O13" s="136">
        <v>8.84</v>
      </c>
      <c r="P13" s="135">
        <v>16.137408434761838</v>
      </c>
      <c r="Q13" s="134">
        <v>19.204270564674911</v>
      </c>
    </row>
    <row r="14" spans="1:17">
      <c r="C14" s="133" t="s">
        <v>3</v>
      </c>
      <c r="D14" s="128">
        <v>72.057041662783121</v>
      </c>
      <c r="E14" s="132">
        <v>74.888585720782174</v>
      </c>
      <c r="F14" s="128">
        <v>66.488794023479187</v>
      </c>
      <c r="G14" s="132">
        <v>63.550472401790159</v>
      </c>
      <c r="H14" s="128">
        <v>3.071715145436309</v>
      </c>
      <c r="I14" s="132">
        <v>4.4447023325983519</v>
      </c>
      <c r="J14" s="131">
        <v>6.1039939713639786</v>
      </c>
      <c r="K14" s="130">
        <v>7.7256317689530691</v>
      </c>
      <c r="L14" s="131">
        <v>43.5</v>
      </c>
      <c r="M14" s="130">
        <v>33.563877870847435</v>
      </c>
      <c r="N14" s="131">
        <v>13.99</v>
      </c>
      <c r="O14" s="130">
        <v>18.39</v>
      </c>
      <c r="P14" s="129">
        <v>32.142504750059523</v>
      </c>
      <c r="Q14" s="128">
        <v>37.176178712055872</v>
      </c>
    </row>
    <row r="15" spans="1:17">
      <c r="C15" s="110" t="s">
        <v>4</v>
      </c>
      <c r="D15" s="123">
        <v>77.901707912164525</v>
      </c>
      <c r="E15" s="127">
        <v>75.343427559680094</v>
      </c>
      <c r="F15" s="123">
        <v>58.110882956878854</v>
      </c>
      <c r="G15" s="127">
        <v>51.38589467200493</v>
      </c>
      <c r="H15" s="123">
        <v>3.455723542116631</v>
      </c>
      <c r="I15" s="127">
        <v>3.3444292148032102</v>
      </c>
      <c r="J15" s="126">
        <v>10.158730158730158</v>
      </c>
      <c r="K15" s="125">
        <v>8.6254107338444683</v>
      </c>
      <c r="L15" s="126">
        <v>5.3499339747217496</v>
      </c>
      <c r="M15" s="125">
        <v>11.585749552253256</v>
      </c>
      <c r="N15" s="126">
        <v>9.3000000000000007</v>
      </c>
      <c r="O15" s="125">
        <v>7.93</v>
      </c>
      <c r="P15" s="124">
        <v>20.212295444493588</v>
      </c>
      <c r="Q15" s="123">
        <v>19.991397540281081</v>
      </c>
    </row>
    <row r="16" spans="1:17">
      <c r="C16" s="133" t="s">
        <v>5</v>
      </c>
      <c r="D16" s="128">
        <v>74.328811138878976</v>
      </c>
      <c r="E16" s="132">
        <v>74.113045755056604</v>
      </c>
      <c r="F16" s="128">
        <v>46.670293797606092</v>
      </c>
      <c r="G16" s="132">
        <v>40.41475765613697</v>
      </c>
      <c r="H16" s="128">
        <v>5.8771672054069937</v>
      </c>
      <c r="I16" s="132">
        <v>7.6488580750407831</v>
      </c>
      <c r="J16" s="131">
        <v>11.730808808396791</v>
      </c>
      <c r="K16" s="130">
        <v>22.895261462965806</v>
      </c>
      <c r="L16" s="131">
        <v>26.443418013856814</v>
      </c>
      <c r="M16" s="130">
        <v>17.17491369390104</v>
      </c>
      <c r="N16" s="131">
        <v>15.24</v>
      </c>
      <c r="O16" s="130">
        <v>16.37</v>
      </c>
      <c r="P16" s="129">
        <v>14.044808479884365</v>
      </c>
      <c r="Q16" s="128">
        <v>13.833667896997563</v>
      </c>
    </row>
    <row r="17" spans="3:17">
      <c r="C17" s="110" t="s">
        <v>6</v>
      </c>
      <c r="D17" s="123">
        <v>78.365484339348683</v>
      </c>
      <c r="E17" s="127">
        <v>79.319911663692125</v>
      </c>
      <c r="F17" s="123">
        <v>65.054413542926241</v>
      </c>
      <c r="G17" s="127">
        <v>62.856636674851494</v>
      </c>
      <c r="H17" s="123">
        <v>2.729145211122554</v>
      </c>
      <c r="I17" s="127">
        <v>4.1519749416276479</v>
      </c>
      <c r="J17" s="126">
        <v>4.946996466431095</v>
      </c>
      <c r="K17" s="125">
        <v>7.7278054149031146</v>
      </c>
      <c r="L17" s="126">
        <v>28.961584000337741</v>
      </c>
      <c r="M17" s="125">
        <v>38.807030295021306</v>
      </c>
      <c r="N17" s="126">
        <v>11.54</v>
      </c>
      <c r="O17" s="125">
        <v>12.91</v>
      </c>
      <c r="P17" s="124">
        <v>24.36968290796597</v>
      </c>
      <c r="Q17" s="123">
        <v>25.8708956890775</v>
      </c>
    </row>
    <row r="18" spans="3:17">
      <c r="C18" s="133" t="s">
        <v>7</v>
      </c>
      <c r="D18" s="128">
        <v>72.15377965094288</v>
      </c>
      <c r="E18" s="132">
        <v>70.40412340330171</v>
      </c>
      <c r="F18" s="128">
        <v>61.501210653753027</v>
      </c>
      <c r="G18" s="132">
        <v>50.136612021857921</v>
      </c>
      <c r="H18" s="128">
        <v>5.535512167515563</v>
      </c>
      <c r="I18" s="132">
        <v>7.9979175479126665</v>
      </c>
      <c r="J18" s="131">
        <v>11.703360370799537</v>
      </c>
      <c r="K18" s="130">
        <v>19.973833406018315</v>
      </c>
      <c r="L18" s="131">
        <v>27.984138788056764</v>
      </c>
      <c r="M18" s="130">
        <v>33.448378993709184</v>
      </c>
      <c r="N18" s="131">
        <v>6.75</v>
      </c>
      <c r="O18" s="130">
        <v>6.18</v>
      </c>
      <c r="P18" s="129">
        <v>22.980264572662961</v>
      </c>
      <c r="Q18" s="128">
        <v>24.59069427365235</v>
      </c>
    </row>
    <row r="19" spans="3:17">
      <c r="C19" s="110" t="s">
        <v>33</v>
      </c>
      <c r="D19" s="123">
        <v>74.095393359425159</v>
      </c>
      <c r="E19" s="127">
        <v>66.646655660613334</v>
      </c>
      <c r="F19" s="123">
        <v>59.662809724170174</v>
      </c>
      <c r="G19" s="127">
        <v>45.45264149955495</v>
      </c>
      <c r="H19" s="123">
        <v>4.02033672760935</v>
      </c>
      <c r="I19" s="127">
        <v>9.0667085315659062</v>
      </c>
      <c r="J19" s="126">
        <v>9.3415619588864711</v>
      </c>
      <c r="K19" s="125">
        <v>17.308058677843398</v>
      </c>
      <c r="L19" s="126">
        <v>6.0260014054813773</v>
      </c>
      <c r="M19" s="125">
        <v>31.321358446658426</v>
      </c>
      <c r="N19" s="126">
        <v>4.0199999999999996</v>
      </c>
      <c r="O19" s="125">
        <v>4.21</v>
      </c>
      <c r="P19" s="124">
        <v>12.642792755879702</v>
      </c>
      <c r="Q19" s="123">
        <v>12.604396044360813</v>
      </c>
    </row>
    <row r="20" spans="3:17" ht="13.5" thickBot="1">
      <c r="C20" s="122" t="s">
        <v>15</v>
      </c>
      <c r="D20" s="117">
        <v>65.435678250023727</v>
      </c>
      <c r="E20" s="121">
        <v>64.802063928077146</v>
      </c>
      <c r="F20" s="117">
        <v>45.473598994854378</v>
      </c>
      <c r="G20" s="121">
        <v>39.540136942576794</v>
      </c>
      <c r="H20" s="117">
        <v>6.3475189847402564</v>
      </c>
      <c r="I20" s="121">
        <v>8.1569322545715774</v>
      </c>
      <c r="J20" s="120">
        <v>12.103144363038091</v>
      </c>
      <c r="K20" s="119">
        <v>16.227457190084184</v>
      </c>
      <c r="L20" s="120">
        <v>30.768084690079569</v>
      </c>
      <c r="M20" s="119">
        <v>33.646719669011496</v>
      </c>
      <c r="N20" s="120">
        <v>11.34</v>
      </c>
      <c r="O20" s="119">
        <v>11.99</v>
      </c>
      <c r="P20" s="118">
        <v>11.882425788605241</v>
      </c>
      <c r="Q20" s="117">
        <v>16.547628145900891</v>
      </c>
    </row>
    <row r="21" spans="3:17">
      <c r="C21" s="112"/>
    </row>
    <row r="22" spans="3:17" ht="27.75" customHeight="1">
      <c r="C22" s="219" t="s">
        <v>123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</row>
    <row r="23" spans="3:17">
      <c r="C23" s="114" t="s">
        <v>122</v>
      </c>
    </row>
    <row r="24" spans="3:17">
      <c r="C24" s="116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3:17">
      <c r="C25" s="4" t="s">
        <v>12</v>
      </c>
      <c r="H25" s="110"/>
      <c r="I25" s="110"/>
      <c r="J25" s="110"/>
      <c r="K25" s="110"/>
      <c r="L25" s="110"/>
      <c r="M25" s="110"/>
      <c r="N25" s="110"/>
      <c r="O25" s="110"/>
      <c r="P25" s="110"/>
    </row>
    <row r="26" spans="3:17">
      <c r="H26" s="110"/>
      <c r="I26" s="110"/>
      <c r="J26" s="110"/>
      <c r="K26" s="110"/>
      <c r="L26" s="110"/>
      <c r="M26" s="110"/>
      <c r="N26" s="110"/>
      <c r="O26" s="110"/>
      <c r="P26" s="110"/>
    </row>
    <row r="27" spans="3:17">
      <c r="H27" s="110"/>
      <c r="I27" s="110"/>
      <c r="J27" s="110"/>
      <c r="K27" s="110"/>
      <c r="L27" s="110"/>
      <c r="M27" s="110"/>
      <c r="N27" s="110"/>
      <c r="O27" s="110"/>
      <c r="P27" s="110"/>
    </row>
    <row r="28" spans="3:17">
      <c r="H28" s="110"/>
      <c r="I28" s="110"/>
      <c r="J28" s="110"/>
      <c r="K28" s="110"/>
      <c r="L28" s="110"/>
      <c r="M28" s="110"/>
      <c r="N28" s="110"/>
      <c r="O28" s="110"/>
      <c r="P28" s="110"/>
    </row>
    <row r="29" spans="3:17">
      <c r="H29" s="110"/>
      <c r="I29" s="110"/>
      <c r="J29" s="110"/>
      <c r="K29" s="110"/>
      <c r="L29" s="110"/>
      <c r="M29" s="110"/>
      <c r="N29" s="110"/>
      <c r="O29" s="110"/>
      <c r="P29" s="110"/>
    </row>
    <row r="30" spans="3:17">
      <c r="H30" s="110"/>
      <c r="I30" s="110"/>
      <c r="J30" s="111"/>
      <c r="K30" s="111"/>
      <c r="L30" s="110"/>
      <c r="M30" s="110"/>
      <c r="N30" s="111"/>
      <c r="O30" s="111"/>
      <c r="P30" s="110"/>
    </row>
    <row r="31" spans="3:17">
      <c r="H31" s="110"/>
      <c r="I31" s="110"/>
      <c r="J31" s="111"/>
      <c r="K31" s="111"/>
      <c r="L31" s="110"/>
      <c r="M31" s="110"/>
      <c r="N31" s="111"/>
      <c r="O31" s="111"/>
      <c r="P31" s="110"/>
    </row>
    <row r="32" spans="3:17">
      <c r="H32" s="110"/>
      <c r="I32" s="110"/>
      <c r="J32" s="111"/>
      <c r="K32" s="111"/>
      <c r="L32" s="110"/>
      <c r="M32" s="110"/>
      <c r="N32" s="111"/>
      <c r="O32" s="111"/>
      <c r="P32" s="110"/>
    </row>
    <row r="33" spans="1:19">
      <c r="H33" s="110"/>
      <c r="I33" s="110"/>
      <c r="J33" s="111"/>
      <c r="K33" s="111"/>
      <c r="L33" s="110"/>
      <c r="M33" s="110"/>
      <c r="N33" s="111"/>
      <c r="O33" s="111"/>
      <c r="P33" s="110"/>
    </row>
    <row r="34" spans="1:19">
      <c r="H34" s="110"/>
      <c r="I34" s="110"/>
      <c r="J34" s="111"/>
      <c r="K34" s="111"/>
      <c r="L34" s="110"/>
      <c r="M34" s="110"/>
      <c r="N34" s="111"/>
      <c r="O34" s="111"/>
      <c r="P34" s="110"/>
    </row>
    <row r="35" spans="1:19">
      <c r="H35" s="110"/>
      <c r="I35" s="110"/>
      <c r="J35" s="111"/>
      <c r="K35" s="111"/>
      <c r="L35" s="110"/>
      <c r="M35" s="110"/>
      <c r="N35" s="111"/>
      <c r="O35" s="111"/>
      <c r="P35" s="110"/>
    </row>
    <row r="36" spans="1:19">
      <c r="H36" s="110"/>
      <c r="I36" s="110"/>
      <c r="J36" s="111"/>
      <c r="K36" s="111"/>
      <c r="L36" s="110"/>
      <c r="M36" s="110"/>
      <c r="N36" s="111"/>
      <c r="O36" s="111"/>
      <c r="P36" s="110"/>
    </row>
    <row r="37" spans="1:19">
      <c r="H37" s="110"/>
      <c r="I37" s="110"/>
      <c r="J37" s="111"/>
      <c r="K37" s="111"/>
      <c r="L37" s="110"/>
      <c r="M37" s="110"/>
      <c r="N37" s="111"/>
      <c r="O37" s="111"/>
      <c r="P37" s="110"/>
    </row>
    <row r="38" spans="1:19">
      <c r="A38" s="112"/>
      <c r="H38" s="110"/>
      <c r="I38" s="110"/>
      <c r="J38" s="111"/>
      <c r="K38" s="111"/>
      <c r="L38" s="110"/>
      <c r="M38" s="110"/>
      <c r="N38" s="111"/>
      <c r="O38" s="111"/>
      <c r="P38" s="110"/>
    </row>
    <row r="39" spans="1:19">
      <c r="A39" s="112"/>
      <c r="H39" s="110"/>
      <c r="I39" s="110"/>
      <c r="J39" s="111"/>
      <c r="K39" s="111"/>
      <c r="L39" s="110"/>
      <c r="M39" s="110"/>
      <c r="N39" s="111"/>
      <c r="O39" s="111"/>
      <c r="P39" s="110"/>
    </row>
    <row r="40" spans="1:19">
      <c r="A40" s="112"/>
      <c r="H40" s="110"/>
      <c r="I40" s="110"/>
      <c r="J40" s="111"/>
      <c r="K40" s="111"/>
      <c r="L40" s="110"/>
      <c r="M40" s="110"/>
      <c r="N40" s="111"/>
      <c r="O40" s="111"/>
      <c r="P40" s="110"/>
    </row>
    <row r="41" spans="1:19">
      <c r="A41" s="115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</row>
    <row r="42" spans="1:19">
      <c r="A42" s="115"/>
      <c r="H42" s="110"/>
      <c r="I42" s="110"/>
      <c r="J42" s="111"/>
      <c r="K42" s="111"/>
      <c r="L42" s="110"/>
      <c r="M42" s="110"/>
      <c r="N42" s="111"/>
      <c r="O42" s="111"/>
      <c r="P42" s="110"/>
      <c r="Q42" s="110"/>
      <c r="R42" s="110"/>
      <c r="S42" s="110"/>
    </row>
    <row r="43" spans="1:19">
      <c r="A43" s="115"/>
      <c r="H43" s="110"/>
      <c r="I43" s="110"/>
      <c r="J43" s="111"/>
      <c r="K43" s="111"/>
      <c r="L43" s="110"/>
      <c r="M43" s="110"/>
      <c r="N43" s="111"/>
      <c r="O43" s="111"/>
      <c r="P43" s="110"/>
      <c r="Q43" s="114"/>
      <c r="R43" s="114"/>
      <c r="S43" s="114"/>
    </row>
    <row r="44" spans="1:19">
      <c r="A44" s="115"/>
      <c r="H44" s="110"/>
      <c r="I44" s="110"/>
      <c r="J44" s="111"/>
      <c r="K44" s="111"/>
      <c r="L44" s="110"/>
      <c r="M44" s="110"/>
      <c r="N44" s="111"/>
      <c r="O44" s="111"/>
      <c r="P44" s="110"/>
      <c r="Q44" s="114"/>
      <c r="R44" s="114"/>
      <c r="S44" s="114"/>
    </row>
    <row r="45" spans="1:19">
      <c r="A45" s="115"/>
      <c r="H45" s="110"/>
      <c r="I45" s="110"/>
      <c r="J45" s="111"/>
      <c r="K45" s="111"/>
      <c r="L45" s="110"/>
      <c r="M45" s="110"/>
      <c r="N45" s="111"/>
      <c r="O45" s="111"/>
      <c r="P45" s="110"/>
      <c r="Q45" s="114"/>
      <c r="R45" s="113"/>
      <c r="S45" s="113"/>
    </row>
    <row r="46" spans="1:19">
      <c r="A46" s="115"/>
      <c r="H46" s="110"/>
      <c r="I46" s="110"/>
      <c r="J46" s="111"/>
      <c r="K46" s="111"/>
      <c r="L46" s="110"/>
      <c r="M46" s="110"/>
      <c r="N46" s="111"/>
      <c r="O46" s="111"/>
      <c r="P46" s="110"/>
      <c r="Q46" s="114"/>
      <c r="R46" s="113"/>
      <c r="S46" s="113"/>
    </row>
    <row r="47" spans="1:19">
      <c r="A47" s="115"/>
      <c r="H47" s="110"/>
      <c r="I47" s="110"/>
      <c r="J47" s="111"/>
      <c r="K47" s="111"/>
      <c r="L47" s="110"/>
      <c r="M47" s="110"/>
      <c r="N47" s="111"/>
      <c r="O47" s="111"/>
      <c r="P47" s="110"/>
      <c r="Q47" s="114"/>
      <c r="R47" s="113"/>
      <c r="S47" s="113"/>
    </row>
    <row r="48" spans="1:19">
      <c r="A48" s="115"/>
      <c r="H48" s="110"/>
      <c r="I48" s="110"/>
      <c r="J48" s="111"/>
      <c r="K48" s="111"/>
      <c r="L48" s="110"/>
      <c r="M48" s="110"/>
      <c r="N48" s="111"/>
      <c r="O48" s="111"/>
      <c r="P48" s="110"/>
      <c r="Q48" s="114"/>
      <c r="R48" s="113"/>
      <c r="S48" s="113"/>
    </row>
    <row r="49" spans="1:19">
      <c r="A49" s="115"/>
      <c r="H49" s="110"/>
      <c r="I49" s="110"/>
      <c r="J49" s="111"/>
      <c r="K49" s="111"/>
      <c r="L49" s="110"/>
      <c r="M49" s="110"/>
      <c r="N49" s="111"/>
      <c r="O49" s="111"/>
      <c r="P49" s="110"/>
      <c r="Q49" s="114"/>
      <c r="R49" s="113"/>
      <c r="S49" s="113"/>
    </row>
    <row r="50" spans="1:19">
      <c r="A50" s="115"/>
      <c r="H50" s="110"/>
      <c r="I50" s="110"/>
      <c r="J50" s="111"/>
      <c r="K50" s="111"/>
      <c r="L50" s="110"/>
      <c r="M50" s="110"/>
      <c r="N50" s="111"/>
      <c r="O50" s="111"/>
      <c r="P50" s="110"/>
      <c r="Q50" s="114"/>
      <c r="R50" s="113"/>
      <c r="S50" s="113"/>
    </row>
    <row r="51" spans="1:19">
      <c r="A51" s="115"/>
      <c r="H51" s="110"/>
      <c r="I51" s="110"/>
      <c r="J51" s="111"/>
      <c r="K51" s="111"/>
      <c r="L51" s="110"/>
      <c r="M51" s="110"/>
      <c r="N51" s="111"/>
      <c r="O51" s="111"/>
      <c r="P51" s="110"/>
      <c r="Q51" s="114"/>
      <c r="R51" s="113"/>
      <c r="S51" s="113"/>
    </row>
    <row r="52" spans="1:19">
      <c r="A52" s="115"/>
      <c r="H52" s="110"/>
      <c r="I52" s="110"/>
      <c r="J52" s="110"/>
      <c r="K52" s="110"/>
      <c r="L52" s="110"/>
      <c r="M52" s="110"/>
      <c r="N52" s="110"/>
      <c r="O52" s="110"/>
      <c r="P52" s="110"/>
      <c r="Q52" s="114"/>
      <c r="R52" s="113"/>
      <c r="S52" s="113"/>
    </row>
    <row r="53" spans="1:19">
      <c r="A53" s="115"/>
      <c r="H53" s="110"/>
      <c r="I53" s="110"/>
      <c r="J53" s="110"/>
      <c r="K53" s="110"/>
      <c r="L53" s="110"/>
      <c r="M53" s="110"/>
      <c r="N53" s="110"/>
      <c r="O53" s="110"/>
      <c r="P53" s="110"/>
      <c r="Q53" s="114"/>
      <c r="R53" s="113"/>
      <c r="S53" s="113"/>
    </row>
    <row r="54" spans="1:19">
      <c r="A54" s="112"/>
      <c r="H54" s="110"/>
      <c r="I54" s="110"/>
      <c r="J54" s="110"/>
      <c r="K54" s="110"/>
      <c r="L54" s="110"/>
      <c r="M54" s="110"/>
      <c r="N54" s="110"/>
      <c r="O54" s="110"/>
      <c r="P54" s="110"/>
      <c r="Q54" s="114"/>
      <c r="R54" s="113"/>
      <c r="S54" s="113"/>
    </row>
    <row r="55" spans="1:19">
      <c r="A55" s="112"/>
      <c r="H55" s="110"/>
      <c r="I55" s="110"/>
      <c r="J55" s="110"/>
      <c r="K55" s="110"/>
      <c r="L55" s="110"/>
      <c r="M55" s="110"/>
      <c r="N55" s="110"/>
      <c r="O55" s="110"/>
      <c r="P55" s="110"/>
      <c r="Q55" s="114"/>
      <c r="R55" s="113"/>
      <c r="S55" s="113"/>
    </row>
    <row r="56" spans="1:19">
      <c r="A56" s="112"/>
      <c r="H56" s="110"/>
      <c r="I56" s="110"/>
      <c r="J56" s="110"/>
      <c r="K56" s="110"/>
      <c r="L56" s="110"/>
      <c r="M56" s="110"/>
      <c r="N56" s="111"/>
      <c r="O56" s="111"/>
      <c r="P56" s="110"/>
    </row>
    <row r="57" spans="1:19">
      <c r="H57" s="110"/>
      <c r="I57" s="110"/>
      <c r="J57" s="111"/>
      <c r="K57" s="111"/>
      <c r="L57" s="110"/>
      <c r="M57" s="110"/>
      <c r="N57" s="111"/>
      <c r="O57" s="111"/>
      <c r="P57" s="110"/>
    </row>
    <row r="58" spans="1:19">
      <c r="H58" s="110"/>
      <c r="I58" s="110"/>
      <c r="J58" s="111"/>
      <c r="K58" s="111"/>
      <c r="L58" s="110"/>
      <c r="M58" s="110"/>
      <c r="N58" s="111"/>
      <c r="O58" s="111"/>
      <c r="P58" s="110"/>
    </row>
    <row r="59" spans="1:19">
      <c r="H59" s="110"/>
      <c r="I59" s="110"/>
      <c r="J59" s="111"/>
      <c r="K59" s="111"/>
      <c r="L59" s="110"/>
      <c r="M59" s="110"/>
      <c r="N59" s="111"/>
      <c r="O59" s="111"/>
      <c r="P59" s="110"/>
    </row>
    <row r="60" spans="1:19">
      <c r="H60" s="110"/>
      <c r="I60" s="110"/>
      <c r="J60" s="111"/>
      <c r="K60" s="111"/>
      <c r="L60" s="110"/>
      <c r="M60" s="110"/>
      <c r="N60" s="111"/>
      <c r="O60" s="111"/>
      <c r="P60" s="110"/>
    </row>
    <row r="61" spans="1:19">
      <c r="H61" s="110"/>
      <c r="I61" s="110"/>
      <c r="J61" s="111"/>
      <c r="K61" s="111"/>
      <c r="L61" s="110"/>
      <c r="M61" s="110"/>
      <c r="N61" s="111"/>
      <c r="O61" s="111"/>
      <c r="P61" s="110"/>
    </row>
    <row r="62" spans="1:19">
      <c r="H62" s="110"/>
      <c r="I62" s="110"/>
      <c r="J62" s="111"/>
      <c r="K62" s="111"/>
      <c r="L62" s="110"/>
      <c r="M62" s="110"/>
      <c r="N62" s="111"/>
      <c r="O62" s="111"/>
      <c r="P62" s="110"/>
    </row>
    <row r="63" spans="1:19">
      <c r="H63" s="110"/>
      <c r="I63" s="110"/>
      <c r="J63" s="111"/>
      <c r="K63" s="111"/>
      <c r="L63" s="110"/>
      <c r="M63" s="110"/>
      <c r="N63" s="111"/>
      <c r="O63" s="111"/>
      <c r="P63" s="110"/>
    </row>
    <row r="64" spans="1:19">
      <c r="H64" s="110"/>
      <c r="I64" s="110"/>
      <c r="J64" s="111"/>
      <c r="K64" s="111"/>
      <c r="L64" s="110"/>
      <c r="M64" s="110"/>
      <c r="N64" s="111"/>
      <c r="O64" s="111"/>
      <c r="P64" s="110"/>
    </row>
    <row r="65" spans="8:16">
      <c r="H65" s="110"/>
      <c r="I65" s="110"/>
      <c r="J65" s="111"/>
      <c r="K65" s="111"/>
      <c r="L65" s="110"/>
      <c r="M65" s="110"/>
      <c r="N65" s="111"/>
      <c r="O65" s="111"/>
      <c r="P65" s="110"/>
    </row>
    <row r="66" spans="8:16">
      <c r="H66" s="110"/>
      <c r="I66" s="110"/>
      <c r="J66" s="111"/>
      <c r="K66" s="111"/>
      <c r="L66" s="110"/>
      <c r="M66" s="110"/>
      <c r="N66" s="111"/>
      <c r="O66" s="111"/>
      <c r="P66" s="110"/>
    </row>
    <row r="67" spans="8:16">
      <c r="H67" s="110"/>
      <c r="I67" s="110"/>
      <c r="J67" s="111"/>
      <c r="K67" s="111"/>
      <c r="L67" s="110"/>
      <c r="M67" s="110"/>
      <c r="N67" s="110"/>
      <c r="O67" s="110"/>
      <c r="P67" s="110"/>
    </row>
  </sheetData>
  <mergeCells count="12">
    <mergeCell ref="N7:O8"/>
    <mergeCell ref="C5:Q5"/>
    <mergeCell ref="C22:Q22"/>
    <mergeCell ref="C4:Q4"/>
    <mergeCell ref="P7:Q8"/>
    <mergeCell ref="L7:M8"/>
    <mergeCell ref="D8:E8"/>
    <mergeCell ref="F8:G8"/>
    <mergeCell ref="H8:I8"/>
    <mergeCell ref="J8:K8"/>
    <mergeCell ref="D7:G7"/>
    <mergeCell ref="H7:K7"/>
  </mergeCells>
  <hyperlinks>
    <hyperlink ref="A1" r:id="rId1"/>
    <hyperlink ref="C25" location="TOC!A9" display="Back to table of contents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1"/>
  <sheetViews>
    <sheetView showGridLines="0" workbookViewId="0">
      <selection activeCell="D11" sqref="D11"/>
    </sheetView>
  </sheetViews>
  <sheetFormatPr defaultRowHeight="12.75"/>
  <cols>
    <col min="1" max="2" width="9.140625" style="146"/>
    <col min="3" max="3" width="15.7109375" style="146" customWidth="1"/>
    <col min="4" max="4" width="13.28515625" style="148" customWidth="1"/>
    <col min="5" max="5" width="11.7109375" style="148" customWidth="1"/>
    <col min="6" max="9" width="11.7109375" style="147" customWidth="1"/>
    <col min="10" max="16384" width="9.140625" style="146"/>
  </cols>
  <sheetData>
    <row r="1" spans="1:14">
      <c r="A1" s="4" t="s">
        <v>13</v>
      </c>
    </row>
    <row r="3" spans="1:14" ht="27" customHeight="1">
      <c r="C3" s="233" t="s">
        <v>149</v>
      </c>
      <c r="D3" s="233"/>
      <c r="E3" s="233"/>
      <c r="F3" s="233"/>
      <c r="G3" s="233"/>
      <c r="H3" s="233"/>
      <c r="I3" s="233"/>
    </row>
    <row r="4" spans="1:14" ht="15">
      <c r="C4" s="234" t="s">
        <v>148</v>
      </c>
      <c r="D4" s="234"/>
      <c r="E4" s="234"/>
      <c r="F4" s="234"/>
      <c r="G4" s="234"/>
      <c r="H4" s="234"/>
      <c r="I4" s="234"/>
    </row>
    <row r="5" spans="1:14" ht="13.5" thickBot="1">
      <c r="C5" s="153"/>
      <c r="D5" s="152"/>
      <c r="E5" s="152"/>
      <c r="F5" s="151"/>
      <c r="G5" s="151"/>
      <c r="H5" s="151"/>
      <c r="I5" s="151"/>
    </row>
    <row r="6" spans="1:14" s="182" customFormat="1" ht="18" customHeight="1">
      <c r="C6" s="183"/>
      <c r="D6" s="229" t="s">
        <v>147</v>
      </c>
      <c r="E6" s="231" t="s">
        <v>146</v>
      </c>
      <c r="F6" s="232"/>
      <c r="G6" s="232"/>
      <c r="H6" s="232"/>
      <c r="I6" s="232"/>
    </row>
    <row r="7" spans="1:14" ht="51">
      <c r="C7" s="181"/>
      <c r="D7" s="230"/>
      <c r="E7" s="180" t="s">
        <v>145</v>
      </c>
      <c r="F7" s="179" t="s">
        <v>144</v>
      </c>
      <c r="G7" s="178" t="s">
        <v>143</v>
      </c>
      <c r="H7" s="178" t="s">
        <v>142</v>
      </c>
      <c r="I7" s="177" t="s">
        <v>141</v>
      </c>
    </row>
    <row r="8" spans="1:14" ht="15" customHeight="1">
      <c r="C8" s="175" t="s">
        <v>0</v>
      </c>
      <c r="D8" s="174">
        <v>802519</v>
      </c>
      <c r="E8" s="173">
        <v>28525</v>
      </c>
      <c r="F8" s="172">
        <v>3.5544329791568796E-2</v>
      </c>
      <c r="G8" s="171">
        <v>0.41321647677475898</v>
      </c>
      <c r="H8" s="171">
        <v>3.3829973707274322E-2</v>
      </c>
      <c r="I8" s="170">
        <v>0.5529535495179666</v>
      </c>
    </row>
    <row r="9" spans="1:14">
      <c r="C9" s="153" t="s">
        <v>140</v>
      </c>
      <c r="D9" s="169">
        <v>871920</v>
      </c>
      <c r="E9" s="168">
        <v>54336</v>
      </c>
      <c r="F9" s="167">
        <v>6.2317643820533994E-2</v>
      </c>
      <c r="G9" s="166">
        <v>0.84825898115429921</v>
      </c>
      <c r="H9" s="166" t="s">
        <v>136</v>
      </c>
      <c r="I9" s="165">
        <v>0.15174101884570079</v>
      </c>
    </row>
    <row r="10" spans="1:14">
      <c r="C10" s="175" t="s">
        <v>139</v>
      </c>
      <c r="D10" s="174">
        <v>687137</v>
      </c>
      <c r="E10" s="173">
        <v>30993</v>
      </c>
      <c r="F10" s="172">
        <v>4.5104542471152038E-2</v>
      </c>
      <c r="G10" s="171">
        <v>0.99290162294711715</v>
      </c>
      <c r="H10" s="171" t="s">
        <v>136</v>
      </c>
      <c r="I10" s="170">
        <v>7.0983770528828538E-3</v>
      </c>
    </row>
    <row r="11" spans="1:14">
      <c r="C11" s="153" t="s">
        <v>2</v>
      </c>
      <c r="D11" s="169">
        <v>719144</v>
      </c>
      <c r="E11" s="168">
        <v>33733</v>
      </c>
      <c r="F11" s="167">
        <v>4.690715628580646E-2</v>
      </c>
      <c r="G11" s="166">
        <v>0.37817567367266475</v>
      </c>
      <c r="H11" s="166">
        <v>0.56283164853407641</v>
      </c>
      <c r="I11" s="165">
        <v>5.8992677793258896E-2</v>
      </c>
    </row>
    <row r="12" spans="1:14">
      <c r="C12" s="175" t="s">
        <v>3</v>
      </c>
      <c r="D12" s="174">
        <v>2411194</v>
      </c>
      <c r="E12" s="173">
        <v>103821</v>
      </c>
      <c r="F12" s="172">
        <v>4.3057920681620808E-2</v>
      </c>
      <c r="G12" s="171">
        <v>0.62053919727222817</v>
      </c>
      <c r="H12" s="171" t="s">
        <v>136</v>
      </c>
      <c r="I12" s="170">
        <v>0.37946080272777183</v>
      </c>
    </row>
    <row r="13" spans="1:14">
      <c r="C13" s="153" t="s">
        <v>4</v>
      </c>
      <c r="D13" s="169">
        <v>615883</v>
      </c>
      <c r="E13" s="168">
        <v>48802</v>
      </c>
      <c r="F13" s="167">
        <v>7.9239076253119503E-2</v>
      </c>
      <c r="G13" s="166">
        <v>3.952706856276382E-2</v>
      </c>
      <c r="H13" s="166">
        <v>0.10903241670423343</v>
      </c>
      <c r="I13" s="165">
        <v>0.85144051473300275</v>
      </c>
      <c r="N13" s="176"/>
    </row>
    <row r="14" spans="1:14" ht="15">
      <c r="C14" s="175" t="s">
        <v>138</v>
      </c>
      <c r="D14" s="174">
        <v>906189</v>
      </c>
      <c r="E14" s="173">
        <v>13777</v>
      </c>
      <c r="F14" s="172">
        <v>1.520323023122108E-2</v>
      </c>
      <c r="G14" s="171">
        <v>3.7453727226536983E-2</v>
      </c>
      <c r="H14" s="171">
        <v>0.96254627277346305</v>
      </c>
      <c r="I14" s="170" t="s">
        <v>136</v>
      </c>
    </row>
    <row r="15" spans="1:14" ht="15">
      <c r="C15" s="153" t="s">
        <v>137</v>
      </c>
      <c r="D15" s="169">
        <v>777394</v>
      </c>
      <c r="E15" s="168">
        <v>41645</v>
      </c>
      <c r="F15" s="167">
        <v>5.3570004399313607E-2</v>
      </c>
      <c r="G15" s="166">
        <v>0.3895545683755553</v>
      </c>
      <c r="H15" s="166">
        <v>0.61044543162444476</v>
      </c>
      <c r="I15" s="165" t="s">
        <v>136</v>
      </c>
    </row>
    <row r="16" spans="1:14" ht="13.5" thickBot="1">
      <c r="C16" s="164" t="s">
        <v>7</v>
      </c>
      <c r="D16" s="163">
        <v>9297319</v>
      </c>
      <c r="E16" s="162">
        <v>316340</v>
      </c>
      <c r="F16" s="161">
        <v>3.4024862436149605E-2</v>
      </c>
      <c r="G16" s="160">
        <v>0.34383890750458368</v>
      </c>
      <c r="H16" s="160">
        <v>7.0389454384522987E-2</v>
      </c>
      <c r="I16" s="159">
        <v>0.58577163811089328</v>
      </c>
    </row>
    <row r="17" spans="3:11">
      <c r="C17" s="153"/>
      <c r="D17" s="158"/>
      <c r="E17" s="157"/>
      <c r="F17" s="156"/>
      <c r="G17" s="155"/>
      <c r="H17" s="155"/>
      <c r="I17" s="155"/>
    </row>
    <row r="18" spans="3:11" ht="13.5">
      <c r="C18" s="154" t="s">
        <v>135</v>
      </c>
      <c r="D18" s="152"/>
      <c r="E18" s="151"/>
      <c r="F18" s="151"/>
      <c r="G18" s="152"/>
      <c r="H18" s="151"/>
      <c r="I18" s="152"/>
    </row>
    <row r="19" spans="3:11" ht="13.5">
      <c r="C19" s="154" t="s">
        <v>134</v>
      </c>
      <c r="D19" s="152"/>
      <c r="E19" s="152"/>
      <c r="F19" s="151"/>
      <c r="G19" s="151"/>
      <c r="H19" s="151"/>
      <c r="I19" s="151"/>
    </row>
    <row r="20" spans="3:11" ht="13.5">
      <c r="C20" s="154" t="s">
        <v>133</v>
      </c>
      <c r="D20" s="152"/>
      <c r="E20" s="152"/>
      <c r="F20" s="151"/>
      <c r="G20" s="151"/>
      <c r="H20" s="151"/>
      <c r="I20" s="151"/>
    </row>
    <row r="21" spans="3:11">
      <c r="C21" s="153"/>
      <c r="D21" s="152"/>
      <c r="E21" s="152"/>
      <c r="F21" s="151"/>
      <c r="G21" s="151"/>
      <c r="H21" s="151"/>
      <c r="I21" s="151"/>
    </row>
    <row r="22" spans="3:11">
      <c r="C22" s="153"/>
      <c r="D22" s="152"/>
      <c r="E22" s="152"/>
      <c r="F22" s="151"/>
      <c r="G22" s="151"/>
      <c r="H22" s="151"/>
      <c r="I22" s="151"/>
    </row>
    <row r="23" spans="3:11">
      <c r="C23" s="4" t="s">
        <v>12</v>
      </c>
    </row>
    <row r="24" spans="3:11" ht="16.5">
      <c r="C24" s="150"/>
    </row>
    <row r="31" spans="3:11" ht="15">
      <c r="K31" s="149"/>
    </row>
  </sheetData>
  <mergeCells count="4">
    <mergeCell ref="D6:D7"/>
    <mergeCell ref="E6:I6"/>
    <mergeCell ref="C3:I3"/>
    <mergeCell ref="C4:I4"/>
  </mergeCells>
  <hyperlinks>
    <hyperlink ref="A1" r:id="rId1"/>
    <hyperlink ref="C23" location="TOC!A9" display="Back to table of contents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4"/>
  <sheetViews>
    <sheetView showGridLines="0" zoomScaleNormal="100" workbookViewId="0">
      <selection activeCell="C27" sqref="C27"/>
    </sheetView>
  </sheetViews>
  <sheetFormatPr defaultRowHeight="12.75"/>
  <cols>
    <col min="5" max="5" width="10.85546875" customWidth="1"/>
  </cols>
  <sheetData>
    <row r="1" spans="1:13">
      <c r="A1" s="4" t="s">
        <v>13</v>
      </c>
    </row>
    <row r="2" spans="1:1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B3" s="2"/>
      <c r="C3" s="184" t="s">
        <v>11</v>
      </c>
      <c r="D3" s="184"/>
      <c r="E3" s="184"/>
      <c r="F3" s="184"/>
      <c r="G3" s="184"/>
      <c r="H3" s="184"/>
      <c r="I3" s="184"/>
      <c r="J3" s="184"/>
      <c r="K3" s="184"/>
      <c r="L3" s="2"/>
      <c r="M3" s="2"/>
    </row>
    <row r="4" spans="1:13">
      <c r="B4" s="2"/>
      <c r="C4" s="184" t="s">
        <v>8</v>
      </c>
      <c r="D4" s="184"/>
      <c r="E4" s="184"/>
      <c r="F4" s="184"/>
      <c r="G4" s="184"/>
      <c r="H4" s="184"/>
      <c r="I4" s="184"/>
      <c r="J4" s="184"/>
      <c r="K4" s="184"/>
      <c r="L4" s="2"/>
      <c r="M4" s="2"/>
    </row>
    <row r="5" spans="1:13">
      <c r="B5" s="2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>
      <c r="B6" s="2"/>
      <c r="C6" s="3"/>
      <c r="D6" s="3"/>
      <c r="E6" s="3"/>
      <c r="F6" s="3"/>
      <c r="G6" s="3"/>
      <c r="H6" s="3"/>
      <c r="I6" s="3"/>
      <c r="J6" s="3"/>
      <c r="K6" s="3"/>
      <c r="L6" s="2"/>
      <c r="M6" s="2"/>
    </row>
    <row r="7" spans="1:13"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</row>
    <row r="8" spans="1:13"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</row>
    <row r="9" spans="1:13">
      <c r="B9" s="2"/>
      <c r="C9" s="3"/>
      <c r="D9" s="3"/>
      <c r="E9" s="3"/>
      <c r="F9" s="3"/>
      <c r="G9" s="3"/>
      <c r="H9" s="3"/>
      <c r="I9" s="3"/>
      <c r="J9" s="3"/>
      <c r="K9" s="3"/>
      <c r="L9" s="2"/>
      <c r="M9" s="2"/>
    </row>
    <row r="10" spans="1:13">
      <c r="B10" s="2"/>
      <c r="C10" s="3"/>
      <c r="D10" s="3"/>
      <c r="E10" s="3"/>
      <c r="F10" s="3"/>
      <c r="G10" s="3"/>
      <c r="H10" s="3"/>
      <c r="I10" s="3"/>
      <c r="J10" s="3"/>
      <c r="K10" s="3"/>
      <c r="L10" s="2"/>
      <c r="M10" s="2"/>
    </row>
    <row r="11" spans="1:13">
      <c r="B11" s="2"/>
      <c r="C11" s="3"/>
      <c r="D11" s="3"/>
      <c r="E11" s="3"/>
      <c r="F11" s="3"/>
      <c r="G11" s="3"/>
      <c r="H11" s="3"/>
      <c r="I11" s="3"/>
      <c r="J11" s="3"/>
      <c r="K11" s="3"/>
      <c r="L11" s="2"/>
      <c r="M11" s="2"/>
    </row>
    <row r="12" spans="1:13">
      <c r="B12" s="2"/>
      <c r="C12" s="3"/>
      <c r="D12" s="3"/>
      <c r="E12" s="3"/>
      <c r="F12" s="3"/>
      <c r="G12" s="3"/>
      <c r="H12" s="3"/>
      <c r="I12" s="3"/>
      <c r="J12" s="3"/>
      <c r="K12" s="3"/>
      <c r="L12" s="2"/>
      <c r="M12" s="2"/>
    </row>
    <row r="13" spans="1:13">
      <c r="B13" s="2"/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</row>
    <row r="14" spans="1:13">
      <c r="B14" s="2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>
      <c r="B15" s="2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>
      <c r="B16" s="2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</row>
    <row r="17" spans="2:13">
      <c r="B17" s="2"/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</row>
    <row r="18" spans="2:13">
      <c r="B18" s="2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</row>
    <row r="19" spans="2:13">
      <c r="B19" s="2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</row>
    <row r="20" spans="2:13">
      <c r="B20" s="2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</row>
    <row r="21" spans="2:13">
      <c r="B21" s="2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</row>
    <row r="22" spans="2:13">
      <c r="B22" s="2"/>
      <c r="C22" s="3"/>
      <c r="D22" s="3"/>
      <c r="E22" s="3"/>
      <c r="F22" s="3"/>
      <c r="G22" s="3"/>
      <c r="H22" s="3"/>
      <c r="I22" s="3"/>
      <c r="J22" s="3"/>
      <c r="K22" s="3"/>
      <c r="L22" s="2"/>
      <c r="M22" s="2"/>
    </row>
    <row r="23" spans="2:13">
      <c r="B23" s="2"/>
      <c r="C23" s="3"/>
      <c r="D23" s="3"/>
      <c r="E23" s="3"/>
      <c r="F23" s="3"/>
      <c r="G23" s="3"/>
      <c r="H23" s="3"/>
      <c r="I23" s="3"/>
      <c r="J23" s="3"/>
      <c r="K23" s="3"/>
      <c r="L23" s="2"/>
      <c r="M23" s="2"/>
    </row>
    <row r="24" spans="2:13" ht="33.75" customHeight="1">
      <c r="B24" s="2"/>
      <c r="C24" s="186" t="s">
        <v>9</v>
      </c>
      <c r="D24" s="186"/>
      <c r="E24" s="186"/>
      <c r="F24" s="186"/>
      <c r="G24" s="186"/>
      <c r="H24" s="186"/>
      <c r="I24" s="186"/>
      <c r="J24" s="186"/>
      <c r="K24" s="186"/>
      <c r="L24" s="2"/>
      <c r="M24" s="2"/>
    </row>
    <row r="25" spans="2:13" ht="27.75" customHeight="1">
      <c r="B25" s="2"/>
      <c r="C25" s="185" t="s">
        <v>10</v>
      </c>
      <c r="D25" s="185"/>
      <c r="E25" s="185"/>
      <c r="F25" s="185"/>
      <c r="G25" s="185"/>
      <c r="H25" s="185"/>
      <c r="I25" s="185"/>
      <c r="J25" s="185"/>
      <c r="K25" s="185"/>
      <c r="L25" s="2"/>
      <c r="M25" s="2"/>
    </row>
    <row r="26" spans="2:13"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>
      <c r="B27" s="2"/>
      <c r="C27" s="4" t="s">
        <v>12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57" spans="3:4">
      <c r="C57" t="s">
        <v>0</v>
      </c>
      <c r="D57" s="1">
        <v>3.5719980740857715</v>
      </c>
    </row>
    <row r="58" spans="3:4">
      <c r="C58" t="s">
        <v>1</v>
      </c>
      <c r="D58" s="1">
        <v>3.4436112615909042</v>
      </c>
    </row>
    <row r="59" spans="3:4">
      <c r="C59" t="s">
        <v>2</v>
      </c>
      <c r="D59" s="1">
        <v>3.4234785268032675</v>
      </c>
    </row>
    <row r="60" spans="3:4">
      <c r="C60" t="s">
        <v>3</v>
      </c>
      <c r="D60" s="1">
        <v>3.2692280937695641</v>
      </c>
    </row>
    <row r="61" spans="3:4">
      <c r="C61" t="s">
        <v>4</v>
      </c>
      <c r="D61" s="1">
        <v>2.8798419862154838</v>
      </c>
    </row>
    <row r="62" spans="3:4">
      <c r="C62" t="s">
        <v>5</v>
      </c>
      <c r="D62" s="1">
        <v>3.3802087055335517</v>
      </c>
    </row>
    <row r="63" spans="3:4">
      <c r="C63" t="s">
        <v>6</v>
      </c>
      <c r="D63" s="1">
        <v>3.1532769601422359</v>
      </c>
    </row>
    <row r="64" spans="3:4">
      <c r="C64" t="s">
        <v>7</v>
      </c>
      <c r="D64" s="1">
        <v>4.4744841404271671</v>
      </c>
    </row>
  </sheetData>
  <mergeCells count="4">
    <mergeCell ref="C4:K4"/>
    <mergeCell ref="C25:K25"/>
    <mergeCell ref="C3:K3"/>
    <mergeCell ref="C24:K24"/>
  </mergeCells>
  <hyperlinks>
    <hyperlink ref="C27" location="TOC!A9" display="Back to table of contents"/>
    <hyperlink ref="A1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5"/>
  <sheetViews>
    <sheetView showGridLines="0" zoomScaleNormal="100" workbookViewId="0">
      <selection activeCell="C33" sqref="C33"/>
    </sheetView>
  </sheetViews>
  <sheetFormatPr defaultRowHeight="12.75"/>
  <cols>
    <col min="1" max="11" width="9.140625" style="8"/>
    <col min="12" max="12" width="3.28515625" style="8" customWidth="1"/>
    <col min="13" max="16384" width="9.140625" style="8"/>
  </cols>
  <sheetData>
    <row r="1" spans="1:15">
      <c r="A1" s="4" t="s">
        <v>13</v>
      </c>
    </row>
    <row r="3" spans="1:15" ht="21.75" customHeight="1">
      <c r="C3" s="188" t="s">
        <v>46</v>
      </c>
      <c r="D3" s="188"/>
      <c r="E3" s="188"/>
      <c r="F3" s="188"/>
      <c r="G3" s="188"/>
      <c r="H3" s="188"/>
      <c r="I3" s="188"/>
      <c r="J3" s="188"/>
      <c r="K3" s="188"/>
    </row>
    <row r="4" spans="1:15" ht="30" customHeight="1">
      <c r="C4" s="187" t="s">
        <v>45</v>
      </c>
      <c r="D4" s="187"/>
      <c r="E4" s="187"/>
      <c r="F4" s="187"/>
      <c r="G4" s="187"/>
      <c r="H4" s="187"/>
      <c r="I4" s="187"/>
      <c r="J4" s="187"/>
      <c r="K4" s="187"/>
      <c r="L4" s="22"/>
      <c r="M4" s="22"/>
      <c r="N4" s="22"/>
    </row>
    <row r="5" spans="1:15">
      <c r="C5" s="21"/>
      <c r="D5" s="21"/>
      <c r="E5" s="21"/>
      <c r="F5" s="21"/>
      <c r="G5" s="21"/>
      <c r="H5" s="21"/>
      <c r="I5" s="21"/>
      <c r="J5" s="21"/>
      <c r="K5" s="21"/>
      <c r="L5" s="21"/>
      <c r="O5" s="17"/>
    </row>
    <row r="6" spans="1:15">
      <c r="C6" s="20"/>
      <c r="D6" s="20"/>
      <c r="E6" s="20"/>
      <c r="F6" s="20"/>
      <c r="G6" s="20"/>
      <c r="H6" s="20"/>
      <c r="I6" s="20"/>
      <c r="J6" s="20"/>
      <c r="K6" s="20"/>
      <c r="L6" s="20"/>
      <c r="M6" s="17"/>
      <c r="N6" s="17"/>
      <c r="O6" s="17"/>
    </row>
    <row r="7" spans="1:15">
      <c r="C7" s="20"/>
      <c r="D7" s="20"/>
      <c r="E7" s="20"/>
      <c r="F7" s="20"/>
      <c r="G7" s="20"/>
      <c r="H7" s="20"/>
      <c r="I7" s="20"/>
      <c r="J7" s="20"/>
      <c r="K7" s="20"/>
      <c r="L7" s="20"/>
      <c r="M7" s="17"/>
      <c r="N7" s="17"/>
      <c r="O7" s="17"/>
    </row>
    <row r="8" spans="1:15">
      <c r="C8" s="20"/>
      <c r="D8" s="20"/>
      <c r="E8" s="20"/>
      <c r="F8" s="20"/>
      <c r="G8" s="20"/>
      <c r="H8" s="20"/>
      <c r="I8" s="20"/>
      <c r="J8" s="20"/>
      <c r="K8" s="20"/>
      <c r="L8" s="20"/>
      <c r="M8" s="17"/>
      <c r="N8" s="17"/>
      <c r="O8" s="17"/>
    </row>
    <row r="9" spans="1:15">
      <c r="C9" s="20"/>
      <c r="D9" s="20"/>
      <c r="E9" s="20"/>
      <c r="F9" s="20"/>
      <c r="G9" s="20"/>
      <c r="H9" s="20"/>
      <c r="I9" s="20"/>
      <c r="J9" s="20"/>
      <c r="K9" s="20"/>
      <c r="L9" s="20"/>
      <c r="M9" s="17"/>
      <c r="N9" s="17"/>
      <c r="O9" s="17"/>
    </row>
    <row r="10" spans="1:15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7"/>
      <c r="N10" s="17"/>
      <c r="O10" s="17"/>
    </row>
    <row r="11" spans="1:1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7"/>
      <c r="N11" s="17"/>
      <c r="O11" s="17"/>
    </row>
    <row r="12" spans="1:1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7"/>
      <c r="N12" s="17"/>
      <c r="O12" s="17"/>
    </row>
    <row r="13" spans="1:15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7"/>
      <c r="N13" s="17"/>
      <c r="O13" s="17"/>
    </row>
    <row r="14" spans="1:15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7"/>
      <c r="N14" s="17"/>
      <c r="O14" s="17"/>
    </row>
    <row r="15" spans="1:1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7"/>
      <c r="N15" s="17"/>
      <c r="O15" s="17"/>
    </row>
    <row r="16" spans="1:1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7"/>
      <c r="N16" s="17"/>
      <c r="O16" s="17"/>
    </row>
    <row r="17" spans="3:15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7"/>
      <c r="N17" s="17"/>
      <c r="O17" s="17"/>
    </row>
    <row r="18" spans="3:15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7"/>
      <c r="N18" s="17"/>
      <c r="O18" s="17"/>
    </row>
    <row r="19" spans="3:15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7"/>
      <c r="N19" s="17"/>
      <c r="O19" s="17"/>
    </row>
    <row r="20" spans="3:15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7"/>
      <c r="N20" s="17"/>
      <c r="O20" s="17"/>
    </row>
    <row r="21" spans="3:15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7"/>
      <c r="N21" s="17"/>
      <c r="O21" s="17"/>
    </row>
    <row r="22" spans="3:1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/>
      <c r="N22" s="17"/>
      <c r="O22" s="17"/>
    </row>
    <row r="23" spans="3:1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7"/>
      <c r="N23" s="17"/>
      <c r="O23" s="17"/>
    </row>
    <row r="24" spans="3:1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7"/>
      <c r="N24" s="17"/>
      <c r="O24" s="17"/>
    </row>
    <row r="25" spans="3:1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7"/>
      <c r="N25" s="17"/>
      <c r="O25" s="17"/>
    </row>
    <row r="26" spans="3:1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7"/>
      <c r="N26" s="17"/>
      <c r="O26" s="17"/>
    </row>
    <row r="27" spans="3:1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7"/>
      <c r="N27" s="17"/>
      <c r="O27" s="17"/>
    </row>
    <row r="28" spans="3:1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7"/>
      <c r="N28" s="17"/>
      <c r="O28" s="17"/>
    </row>
    <row r="29" spans="3:15" ht="13.5">
      <c r="C29" s="18" t="s">
        <v>44</v>
      </c>
      <c r="D29" s="19"/>
      <c r="E29" s="19"/>
      <c r="F29" s="19"/>
      <c r="G29" s="19"/>
      <c r="H29" s="19"/>
      <c r="I29" s="19"/>
      <c r="J29" s="19"/>
      <c r="K29" s="19"/>
      <c r="L29" s="17"/>
      <c r="M29" s="17"/>
      <c r="N29" s="17"/>
      <c r="O29" s="17"/>
    </row>
    <row r="30" spans="3:15" ht="13.5">
      <c r="C30" s="18" t="s">
        <v>43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3:15" ht="13.5">
      <c r="C31" s="18" t="s">
        <v>42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3:15"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3:15">
      <c r="C33" s="4" t="s">
        <v>12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3:1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3:15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3:1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3:1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3:1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3:1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3:15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3:1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3:1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3:1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65" spans="3:8">
      <c r="C65" s="9" t="s">
        <v>41</v>
      </c>
      <c r="D65" s="16" t="s">
        <v>40</v>
      </c>
      <c r="E65" s="9" t="s">
        <v>39</v>
      </c>
      <c r="F65" s="9" t="s">
        <v>38</v>
      </c>
      <c r="G65" s="9" t="s">
        <v>37</v>
      </c>
      <c r="H65" s="9"/>
    </row>
    <row r="66" spans="3:8">
      <c r="C66" s="9" t="s">
        <v>36</v>
      </c>
      <c r="D66" s="15">
        <v>12.602599862597542</v>
      </c>
      <c r="E66" s="10">
        <v>10.422253779648544</v>
      </c>
      <c r="F66" s="10">
        <v>5.7273447003242062</v>
      </c>
      <c r="G66" s="10">
        <v>5.6968555249614887</v>
      </c>
      <c r="H66" s="9"/>
    </row>
    <row r="67" spans="3:8">
      <c r="C67" s="13" t="s">
        <v>4</v>
      </c>
      <c r="D67" s="15">
        <v>10.032809854221453</v>
      </c>
      <c r="E67" s="10">
        <v>10.254269617203045</v>
      </c>
      <c r="F67" s="10">
        <v>5.7273447003242062</v>
      </c>
      <c r="G67" s="10">
        <v>5.6968555249614887</v>
      </c>
      <c r="H67" s="9"/>
    </row>
    <row r="68" spans="3:8">
      <c r="C68" s="9" t="s">
        <v>35</v>
      </c>
      <c r="D68" s="15">
        <v>7.3020965731702798</v>
      </c>
      <c r="E68" s="10">
        <v>9.2410283238687381</v>
      </c>
      <c r="F68" s="10">
        <v>5.7273447003242062</v>
      </c>
      <c r="G68" s="10">
        <v>5.6968555249614887</v>
      </c>
      <c r="H68" s="9"/>
    </row>
    <row r="69" spans="3:8">
      <c r="C69" s="9" t="s">
        <v>34</v>
      </c>
      <c r="D69" s="15">
        <v>8.4441686751837857</v>
      </c>
      <c r="E69" s="10">
        <v>8.2598845910944814</v>
      </c>
      <c r="F69" s="10">
        <v>5.7273447003242062</v>
      </c>
      <c r="G69" s="10">
        <v>5.6968555249614887</v>
      </c>
      <c r="H69" s="9"/>
    </row>
    <row r="70" spans="3:8">
      <c r="C70" s="9" t="s">
        <v>5</v>
      </c>
      <c r="D70" s="15">
        <v>11.327733443143224</v>
      </c>
      <c r="E70" s="10">
        <v>8.1678064747292201</v>
      </c>
      <c r="F70" s="10">
        <v>5.7273447003242062</v>
      </c>
      <c r="G70" s="10">
        <v>5.6968555249614887</v>
      </c>
      <c r="H70" s="9"/>
    </row>
    <row r="71" spans="3:8">
      <c r="C71" s="13" t="s">
        <v>3</v>
      </c>
      <c r="D71" s="15">
        <v>8.905946474816357</v>
      </c>
      <c r="E71" s="10">
        <v>8.0715583893497733</v>
      </c>
      <c r="F71" s="10">
        <v>5.7273447003242062</v>
      </c>
      <c r="G71" s="10">
        <v>5.6968555249614887</v>
      </c>
      <c r="H71" s="9"/>
    </row>
    <row r="72" spans="3:8">
      <c r="C72" s="9" t="s">
        <v>2</v>
      </c>
      <c r="D72" s="15">
        <v>7.1030570861870315</v>
      </c>
      <c r="E72" s="10">
        <v>7.5311507638788937</v>
      </c>
      <c r="F72" s="10">
        <v>5.7273447003242062</v>
      </c>
      <c r="G72" s="10">
        <v>5.6968555249614887</v>
      </c>
      <c r="H72" s="9"/>
    </row>
    <row r="73" spans="3:8">
      <c r="C73" s="9" t="s">
        <v>33</v>
      </c>
      <c r="D73" s="15">
        <v>5.7460847700021151</v>
      </c>
      <c r="E73" s="10">
        <v>7.1877415039325152</v>
      </c>
      <c r="F73" s="10">
        <v>5.7273447003242062</v>
      </c>
      <c r="G73" s="10">
        <v>5.6968555249614887</v>
      </c>
      <c r="H73" s="9"/>
    </row>
    <row r="74" spans="3:8">
      <c r="C74" s="13" t="s">
        <v>7</v>
      </c>
      <c r="D74" s="15">
        <v>7.3454677824672201</v>
      </c>
      <c r="E74" s="10">
        <v>6.9942619102726615</v>
      </c>
      <c r="F74" s="10">
        <v>5.7273447003242062</v>
      </c>
      <c r="G74" s="10">
        <v>5.6968555249614887</v>
      </c>
      <c r="H74" s="9"/>
    </row>
    <row r="75" spans="3:8">
      <c r="C75" s="9" t="s">
        <v>32</v>
      </c>
      <c r="D75" s="15">
        <v>6.9025796830322932</v>
      </c>
      <c r="E75" s="10">
        <v>6.8627135009273577</v>
      </c>
      <c r="F75" s="10">
        <v>5.7273447003242062</v>
      </c>
      <c r="G75" s="10">
        <v>5.6968555249614887</v>
      </c>
      <c r="H75" s="9"/>
    </row>
    <row r="76" spans="3:8">
      <c r="C76" s="13" t="s">
        <v>31</v>
      </c>
      <c r="D76" s="15">
        <v>5.8647992616009557</v>
      </c>
      <c r="E76" s="10">
        <v>6.557818018528379</v>
      </c>
      <c r="F76" s="10">
        <v>5.7273447003242062</v>
      </c>
      <c r="G76" s="10">
        <v>5.6968555249614887</v>
      </c>
      <c r="H76" s="9"/>
    </row>
    <row r="77" spans="3:8">
      <c r="C77" s="9" t="s">
        <v>1</v>
      </c>
      <c r="D77" s="12">
        <v>5.4245812879099002</v>
      </c>
      <c r="E77" s="11">
        <v>6.2216869628030782</v>
      </c>
      <c r="F77" s="10">
        <v>5.7273447003242062</v>
      </c>
      <c r="G77" s="10">
        <v>5.6968555249614887</v>
      </c>
      <c r="H77" s="9"/>
    </row>
    <row r="78" spans="3:8">
      <c r="C78" s="9" t="s">
        <v>30</v>
      </c>
      <c r="D78" s="12">
        <v>5.1261958621235495</v>
      </c>
      <c r="E78" s="11">
        <v>5.6987143324904235</v>
      </c>
      <c r="F78" s="10">
        <v>5.7273447003242062</v>
      </c>
      <c r="G78" s="10">
        <v>5.6968555249614887</v>
      </c>
      <c r="H78" s="9"/>
    </row>
    <row r="79" spans="3:8">
      <c r="C79" s="9" t="s">
        <v>29</v>
      </c>
      <c r="D79" s="12">
        <v>5.5377880901226231</v>
      </c>
      <c r="E79" s="11">
        <v>5.4106869881462227</v>
      </c>
      <c r="F79" s="10">
        <v>5.7273447003242062</v>
      </c>
      <c r="G79" s="10">
        <v>5.6968555249614887</v>
      </c>
      <c r="H79" s="9"/>
    </row>
    <row r="80" spans="3:8">
      <c r="C80" s="13" t="s">
        <v>28</v>
      </c>
      <c r="D80" s="12">
        <v>6.1754426906406854</v>
      </c>
      <c r="E80" s="11">
        <v>5.1782790867736335</v>
      </c>
      <c r="F80" s="10">
        <v>5.7273447003242062</v>
      </c>
      <c r="G80" s="10">
        <v>5.6968555249614887</v>
      </c>
      <c r="H80" s="9"/>
    </row>
    <row r="81" spans="3:8">
      <c r="C81" s="9" t="s">
        <v>6</v>
      </c>
      <c r="D81" s="12">
        <v>5.377581210391118</v>
      </c>
      <c r="E81" s="11">
        <v>5.0963555939279983</v>
      </c>
      <c r="F81" s="10">
        <v>5.7273447003242062</v>
      </c>
      <c r="G81" s="10">
        <v>5.6968555249614887</v>
      </c>
      <c r="H81" s="9"/>
    </row>
    <row r="82" spans="3:8">
      <c r="C82" s="14" t="s">
        <v>27</v>
      </c>
      <c r="D82" s="12">
        <v>5.0089114242098702</v>
      </c>
      <c r="E82" s="11">
        <v>5.0690228892756961</v>
      </c>
      <c r="F82" s="10">
        <v>5.7273447003242062</v>
      </c>
      <c r="G82" s="10">
        <v>5.6968555249614887</v>
      </c>
      <c r="H82" s="9"/>
    </row>
    <row r="83" spans="3:8">
      <c r="C83" s="9" t="s">
        <v>26</v>
      </c>
      <c r="D83" s="12">
        <v>4.7715310389543593</v>
      </c>
      <c r="E83" s="11">
        <v>4.9816907215240134</v>
      </c>
      <c r="F83" s="10">
        <v>5.7273447003242062</v>
      </c>
      <c r="G83" s="10">
        <v>5.6968555249614887</v>
      </c>
      <c r="H83" s="9"/>
    </row>
    <row r="84" spans="3:8">
      <c r="C84" s="9" t="s">
        <v>25</v>
      </c>
      <c r="D84" s="12">
        <v>4.520683234841739</v>
      </c>
      <c r="E84" s="11">
        <v>4.9643895059656433</v>
      </c>
      <c r="F84" s="10">
        <v>5.7273447003242062</v>
      </c>
      <c r="G84" s="10">
        <v>5.6968555249614887</v>
      </c>
      <c r="H84" s="9"/>
    </row>
    <row r="85" spans="3:8">
      <c r="C85" s="9" t="s">
        <v>0</v>
      </c>
      <c r="D85" s="12">
        <v>4.610883624376946</v>
      </c>
      <c r="E85" s="11">
        <v>4.4885910601301733</v>
      </c>
      <c r="F85" s="10">
        <v>5.7273447003242062</v>
      </c>
      <c r="G85" s="10">
        <v>5.6968555249614887</v>
      </c>
      <c r="H85" s="9"/>
    </row>
    <row r="86" spans="3:8">
      <c r="C86" s="9" t="s">
        <v>24</v>
      </c>
      <c r="D86" s="12">
        <v>4.5422879324964374</v>
      </c>
      <c r="E86" s="11">
        <v>4.4676224963789934</v>
      </c>
      <c r="F86" s="10">
        <v>5.7273447003242062</v>
      </c>
      <c r="G86" s="10">
        <v>5.6968555249614887</v>
      </c>
      <c r="H86" s="9"/>
    </row>
    <row r="87" spans="3:8">
      <c r="C87" s="9" t="s">
        <v>23</v>
      </c>
      <c r="D87" s="12">
        <v>4.8792396633419886</v>
      </c>
      <c r="E87" s="11">
        <v>4.4405473131465447</v>
      </c>
      <c r="F87" s="10">
        <v>5.7273447003242062</v>
      </c>
      <c r="G87" s="10">
        <v>5.6968555249614887</v>
      </c>
      <c r="H87" s="9"/>
    </row>
    <row r="88" spans="3:8">
      <c r="C88" s="9" t="s">
        <v>22</v>
      </c>
      <c r="D88" s="12">
        <v>4.4106608782984242</v>
      </c>
      <c r="E88" s="11">
        <v>4.4106954090452684</v>
      </c>
      <c r="F88" s="10">
        <v>5.7273447003242062</v>
      </c>
      <c r="G88" s="10">
        <v>5.6968555249614887</v>
      </c>
      <c r="H88" s="9"/>
    </row>
    <row r="89" spans="3:8">
      <c r="C89" s="9" t="s">
        <v>21</v>
      </c>
      <c r="D89" s="12">
        <v>3.5629088078234132</v>
      </c>
      <c r="E89" s="11">
        <v>3.9140378662078619</v>
      </c>
      <c r="F89" s="10">
        <v>5.7273447003242062</v>
      </c>
      <c r="G89" s="10">
        <v>5.6968555249614887</v>
      </c>
      <c r="H89" s="9"/>
    </row>
    <row r="90" spans="3:8">
      <c r="C90" s="13" t="s">
        <v>20</v>
      </c>
      <c r="D90" s="12">
        <v>3.6735151595709032</v>
      </c>
      <c r="E90" s="11">
        <v>3.8651508550389839</v>
      </c>
      <c r="F90" s="10">
        <v>5.7273447003242062</v>
      </c>
      <c r="G90" s="10">
        <v>5.6968555249614887</v>
      </c>
      <c r="H90" s="9"/>
    </row>
    <row r="91" spans="3:8">
      <c r="C91" s="9" t="s">
        <v>19</v>
      </c>
      <c r="D91" s="12">
        <v>3.1861959739787249</v>
      </c>
      <c r="E91" s="11">
        <v>3.2649599013381008</v>
      </c>
      <c r="F91" s="10">
        <v>5.7273447003242062</v>
      </c>
      <c r="G91" s="10">
        <v>5.6968555249614887</v>
      </c>
      <c r="H91" s="9"/>
    </row>
    <row r="92" spans="3:8">
      <c r="C92" s="9" t="s">
        <v>18</v>
      </c>
      <c r="D92" s="12">
        <v>1.9377072784728822</v>
      </c>
      <c r="E92" s="11">
        <v>2.0560153041846325</v>
      </c>
      <c r="F92" s="10">
        <v>5.7273447003242062</v>
      </c>
      <c r="G92" s="10">
        <v>5.6968555249614887</v>
      </c>
      <c r="H92" s="9"/>
    </row>
    <row r="93" spans="3:8">
      <c r="C93" s="9" t="s">
        <v>17</v>
      </c>
      <c r="D93" s="12">
        <v>1.1248087638758772</v>
      </c>
      <c r="E93" s="11">
        <v>1.5657865666884374</v>
      </c>
      <c r="F93" s="10">
        <v>5.7273447003242062</v>
      </c>
      <c r="G93" s="10">
        <v>5.6968555249614887</v>
      </c>
      <c r="H93" s="9"/>
    </row>
    <row r="94" spans="3:8">
      <c r="C94" s="9" t="s">
        <v>16</v>
      </c>
      <c r="D94" s="12">
        <v>0.64472992155026976</v>
      </c>
      <c r="E94" s="11">
        <v>0.56409049738386019</v>
      </c>
      <c r="F94" s="10">
        <v>5.7273447003242062</v>
      </c>
      <c r="G94" s="10">
        <v>5.6968555249614887</v>
      </c>
      <c r="H94" s="9"/>
    </row>
    <row r="95" spans="3:8">
      <c r="C95" s="9" t="s">
        <v>15</v>
      </c>
      <c r="D95" s="10">
        <v>5.7273447003242062</v>
      </c>
      <c r="E95" s="10">
        <v>5.6968555249614887</v>
      </c>
      <c r="F95" s="10">
        <v>5.7273447003242062</v>
      </c>
      <c r="G95" s="10">
        <v>5.6968555249614887</v>
      </c>
      <c r="H95" s="9"/>
    </row>
  </sheetData>
  <mergeCells count="2">
    <mergeCell ref="C4:K4"/>
    <mergeCell ref="C3:K3"/>
  </mergeCells>
  <hyperlinks>
    <hyperlink ref="C33" location="TOC!A9" display="Back to table of contents"/>
    <hyperlink ref="A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showGridLines="0" zoomScaleNormal="100" workbookViewId="0"/>
  </sheetViews>
  <sheetFormatPr defaultRowHeight="15"/>
  <cols>
    <col min="1" max="1" width="28.140625" style="23" customWidth="1"/>
    <col min="2" max="12" width="9.140625" style="23"/>
    <col min="13" max="13" width="3" style="23" customWidth="1"/>
    <col min="14" max="16384" width="9.140625" style="23"/>
  </cols>
  <sheetData>
    <row r="1" spans="1:17" ht="27.75" customHeight="1">
      <c r="A1" s="4" t="s">
        <v>13</v>
      </c>
      <c r="B1" s="188" t="s">
        <v>61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7" ht="16.5" customHeight="1">
      <c r="B2" s="189" t="s">
        <v>60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7" ht="16.5" customHeight="1">
      <c r="B3" s="39"/>
      <c r="C3" s="39"/>
      <c r="D3" s="39"/>
      <c r="E3" s="38"/>
      <c r="F3" s="38"/>
      <c r="G3" s="38"/>
      <c r="H3" s="38"/>
      <c r="I3" s="38"/>
      <c r="J3" s="38"/>
      <c r="K3" s="38"/>
      <c r="L3" s="38"/>
      <c r="M3" s="38"/>
    </row>
    <row r="4" spans="1:17" ht="16.5" customHeight="1">
      <c r="B4" s="39"/>
      <c r="C4" s="39"/>
      <c r="D4" s="39"/>
      <c r="E4" s="38"/>
      <c r="F4" s="38"/>
      <c r="G4" s="38"/>
      <c r="H4" s="38"/>
      <c r="I4" s="38"/>
      <c r="J4" s="38"/>
      <c r="K4" s="38"/>
      <c r="L4" s="38"/>
      <c r="M4" s="38"/>
    </row>
    <row r="5" spans="1:17" ht="16.5" customHeight="1">
      <c r="B5" s="39"/>
      <c r="C5" s="39"/>
      <c r="D5" s="39"/>
      <c r="E5" s="38"/>
      <c r="F5" s="38"/>
      <c r="G5" s="38"/>
      <c r="H5" s="38"/>
      <c r="I5" s="38"/>
      <c r="J5" s="38"/>
      <c r="K5" s="38"/>
      <c r="L5" s="38"/>
      <c r="M5" s="38"/>
    </row>
    <row r="6" spans="1:17" ht="25.5" customHeight="1">
      <c r="B6" s="192" t="s">
        <v>59</v>
      </c>
      <c r="C6" s="192"/>
      <c r="D6" s="192"/>
      <c r="E6" s="192"/>
      <c r="F6" s="192"/>
      <c r="G6" s="192"/>
      <c r="H6" s="192" t="s">
        <v>58</v>
      </c>
      <c r="I6" s="192"/>
      <c r="J6" s="192"/>
      <c r="K6" s="192"/>
      <c r="L6" s="192"/>
      <c r="M6" s="192"/>
      <c r="N6" s="37"/>
      <c r="O6" s="37"/>
      <c r="P6" s="37"/>
      <c r="Q6" s="37"/>
    </row>
    <row r="7" spans="1:17" ht="15.7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2"/>
      <c r="O7" s="32"/>
    </row>
    <row r="8" spans="1:17" ht="15.7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2"/>
      <c r="O8" s="32"/>
    </row>
    <row r="9" spans="1:17" ht="15.7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2"/>
      <c r="O9" s="32"/>
    </row>
    <row r="10" spans="1:17" ht="15.7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2"/>
      <c r="O10" s="32"/>
    </row>
    <row r="11" spans="1:17" ht="15.7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2"/>
      <c r="O11" s="32"/>
    </row>
    <row r="12" spans="1:17" ht="15.7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2"/>
      <c r="O12" s="32"/>
    </row>
    <row r="13" spans="1:17" ht="15.7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2"/>
      <c r="O13" s="32"/>
    </row>
    <row r="14" spans="1:17" ht="15.7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2"/>
      <c r="O14" s="32"/>
    </row>
    <row r="15" spans="1:17" ht="15.7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2"/>
      <c r="O15" s="32"/>
    </row>
    <row r="16" spans="1:17" ht="15.7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2"/>
      <c r="O16" s="32"/>
    </row>
    <row r="17" spans="2:15" ht="15.7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2"/>
      <c r="O17" s="32"/>
    </row>
    <row r="18" spans="2:15" ht="15.7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2"/>
      <c r="O18" s="32"/>
    </row>
    <row r="19" spans="2:15" ht="15.75">
      <c r="B19" s="35" t="s">
        <v>57</v>
      </c>
      <c r="C19" s="35"/>
      <c r="D19" s="3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34"/>
    </row>
    <row r="21" spans="2:15" ht="15.75"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33"/>
    </row>
    <row r="22" spans="2:15" ht="15.75">
      <c r="B22" s="4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2:15" ht="15.7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2:15" ht="15.7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2:15" ht="15.7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5" ht="15.7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5" ht="15.7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2:15" ht="15.7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5" ht="15.7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5" ht="15.7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5" ht="15.7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5" ht="15.75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2:14" ht="15.7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2:14" ht="15.7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2:14" ht="15.7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2:14" ht="15.7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2:14" ht="15.7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2:14" ht="15.75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2:14" ht="15.75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2:14" ht="15.7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 ht="15.7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2:14" ht="15.7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 ht="15.7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58" spans="3:11" ht="12.75" customHeight="1">
      <c r="C58" s="31"/>
      <c r="D58" s="29" t="s">
        <v>56</v>
      </c>
      <c r="E58" s="30">
        <v>2005</v>
      </c>
      <c r="F58" s="30">
        <v>2006</v>
      </c>
      <c r="G58" s="30">
        <v>2007</v>
      </c>
      <c r="H58" s="30">
        <v>2008</v>
      </c>
      <c r="I58" s="30">
        <v>2009</v>
      </c>
      <c r="J58" s="30">
        <v>2010</v>
      </c>
      <c r="K58" s="29">
        <v>2011</v>
      </c>
    </row>
    <row r="59" spans="3:11" ht="12.75" customHeight="1">
      <c r="C59" s="28" t="s">
        <v>55</v>
      </c>
      <c r="D59" s="26">
        <v>169.858</v>
      </c>
      <c r="E59" s="26">
        <v>150.24799999999999</v>
      </c>
      <c r="F59" s="26">
        <v>115.422</v>
      </c>
      <c r="G59" s="26">
        <v>78.3</v>
      </c>
      <c r="H59" s="26">
        <v>53.279000000000003</v>
      </c>
      <c r="I59" s="26">
        <v>99.128</v>
      </c>
      <c r="J59" s="26">
        <v>130.58699999999999</v>
      </c>
      <c r="K59" s="26">
        <v>129.22499999999999</v>
      </c>
    </row>
    <row r="60" spans="3:11" ht="12.75" customHeight="1">
      <c r="C60" s="28" t="s">
        <v>54</v>
      </c>
      <c r="D60" s="26">
        <v>133.11799999999999</v>
      </c>
      <c r="E60" s="26">
        <v>124.834</v>
      </c>
      <c r="F60" s="26">
        <v>109.63200000000001</v>
      </c>
      <c r="G60" s="26">
        <v>97.120999999999995</v>
      </c>
      <c r="H60" s="26">
        <v>92.635000000000005</v>
      </c>
      <c r="I60" s="26">
        <v>108.985</v>
      </c>
      <c r="J60" s="26">
        <v>120.414</v>
      </c>
      <c r="K60" s="26">
        <v>127.395</v>
      </c>
    </row>
    <row r="61" spans="3:11" ht="12.75" customHeight="1">
      <c r="C61" s="28" t="s">
        <v>53</v>
      </c>
      <c r="D61" s="26">
        <v>19.786999999999999</v>
      </c>
      <c r="E61" s="26">
        <v>18.902000000000001</v>
      </c>
      <c r="F61" s="26">
        <v>17.945</v>
      </c>
      <c r="G61" s="26">
        <v>16.077999999999999</v>
      </c>
      <c r="H61" s="26">
        <v>14.315</v>
      </c>
      <c r="I61" s="26">
        <v>13.573</v>
      </c>
      <c r="J61" s="26">
        <v>12.731999999999999</v>
      </c>
      <c r="K61" s="26">
        <v>11.246</v>
      </c>
    </row>
    <row r="62" spans="3:11" ht="12.75" customHeight="1">
      <c r="C62" s="28" t="s">
        <v>52</v>
      </c>
      <c r="D62" s="26">
        <v>5.181</v>
      </c>
      <c r="E62" s="26">
        <v>4.2409999999999997</v>
      </c>
      <c r="F62" s="26">
        <v>3.81</v>
      </c>
      <c r="G62" s="26">
        <v>3.2050000000000001</v>
      </c>
      <c r="H62" s="26">
        <v>2.6850000000000001</v>
      </c>
      <c r="I62" s="26">
        <v>2.59</v>
      </c>
      <c r="J62" s="26">
        <v>2.7229999999999999</v>
      </c>
      <c r="K62" s="26">
        <v>2.4169999999999998</v>
      </c>
    </row>
    <row r="63" spans="3:11" ht="12.75" customHeight="1">
      <c r="C63" s="28" t="s">
        <v>51</v>
      </c>
      <c r="D63" s="26">
        <v>77.831999999999994</v>
      </c>
      <c r="E63" s="26">
        <v>79.379000000000005</v>
      </c>
      <c r="F63" s="26">
        <v>84.991</v>
      </c>
      <c r="G63" s="26">
        <v>93.674999999999997</v>
      </c>
      <c r="H63" s="26">
        <v>92.834000000000003</v>
      </c>
      <c r="I63" s="26">
        <v>90.106999999999999</v>
      </c>
      <c r="J63" s="26">
        <v>89.587999999999994</v>
      </c>
      <c r="K63" s="26">
        <v>86.028000000000006</v>
      </c>
    </row>
    <row r="64" spans="3:11" ht="12.75" customHeight="1">
      <c r="C64" s="28" t="s">
        <v>50</v>
      </c>
      <c r="D64" s="26">
        <v>7.5149999999999997</v>
      </c>
      <c r="E64" s="26">
        <v>10.351000000000001</v>
      </c>
      <c r="F64" s="26">
        <v>11.189</v>
      </c>
      <c r="G64" s="26">
        <v>10.848000000000001</v>
      </c>
      <c r="H64" s="26">
        <v>10.698</v>
      </c>
      <c r="I64" s="26">
        <v>12.999000000000001</v>
      </c>
      <c r="J64" s="26">
        <v>14.569000000000001</v>
      </c>
      <c r="K64" s="26">
        <v>16.010000000000002</v>
      </c>
    </row>
    <row r="65" spans="3:11" ht="12.75" customHeight="1">
      <c r="C65" s="28" t="s">
        <v>49</v>
      </c>
      <c r="D65" s="26">
        <v>29.363</v>
      </c>
      <c r="E65" s="26">
        <v>35.631</v>
      </c>
      <c r="F65" s="26">
        <v>40.872999999999998</v>
      </c>
      <c r="G65" s="26">
        <v>44.073</v>
      </c>
      <c r="H65" s="26">
        <v>49.262</v>
      </c>
      <c r="I65" s="26">
        <v>51.268000000000001</v>
      </c>
      <c r="J65" s="26">
        <v>52.402999999999999</v>
      </c>
      <c r="K65" s="26">
        <v>52.731000000000002</v>
      </c>
    </row>
    <row r="66" spans="3:11" ht="12.75" customHeight="1">
      <c r="C66" s="28" t="s">
        <v>48</v>
      </c>
      <c r="D66" s="26">
        <v>259.76900000000001</v>
      </c>
      <c r="E66" s="26">
        <v>250.72399999999999</v>
      </c>
      <c r="F66" s="26">
        <v>243.02</v>
      </c>
      <c r="G66" s="26">
        <v>241.393</v>
      </c>
      <c r="H66" s="26">
        <v>242.37299999999999</v>
      </c>
      <c r="I66" s="26">
        <v>244.66399999999999</v>
      </c>
      <c r="J66" s="26">
        <v>246.00800000000001</v>
      </c>
      <c r="K66" s="26">
        <v>246.07300000000001</v>
      </c>
    </row>
    <row r="67" spans="3:11" ht="12.75" customHeight="1" thickBot="1">
      <c r="C67" s="27" t="s">
        <v>47</v>
      </c>
      <c r="D67" s="26">
        <v>180.095</v>
      </c>
      <c r="E67" s="26">
        <v>164.124</v>
      </c>
      <c r="F67" s="26">
        <v>144.62</v>
      </c>
      <c r="G67" s="26">
        <v>142.15199999999999</v>
      </c>
      <c r="H67" s="26">
        <v>140.58699999999999</v>
      </c>
      <c r="I67" s="26">
        <v>134.42099999999999</v>
      </c>
      <c r="J67" s="26">
        <v>126.765</v>
      </c>
      <c r="K67" s="25">
        <v>117.20099999999999</v>
      </c>
    </row>
    <row r="68" spans="3:11" ht="12.75" customHeight="1">
      <c r="C68" s="24"/>
      <c r="D68" s="24"/>
      <c r="E68" s="24"/>
      <c r="F68" s="24"/>
      <c r="G68" s="24"/>
      <c r="H68" s="24"/>
      <c r="I68" s="24"/>
      <c r="J68" s="24"/>
      <c r="K68" s="24"/>
    </row>
  </sheetData>
  <mergeCells count="6">
    <mergeCell ref="B1:M1"/>
    <mergeCell ref="B2:M2"/>
    <mergeCell ref="B20:M20"/>
    <mergeCell ref="B21:M21"/>
    <mergeCell ref="B6:G6"/>
    <mergeCell ref="H6:M6"/>
  </mergeCells>
  <hyperlinks>
    <hyperlink ref="B22" location="TOC!A9" display="Back to table of contents"/>
    <hyperlink ref="A1" r:id="rId1"/>
  </hyperlinks>
  <printOptions horizontalCentered="1"/>
  <pageMargins left="0.15748031496062992" right="0.15748031496062992" top="0.70866141732283472" bottom="0.51181102362204722" header="0.51181102362204722" footer="0.51181102362204722"/>
  <pageSetup paperSize="9" fitToHeight="2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W85"/>
  <sheetViews>
    <sheetView showGridLines="0" zoomScaleNormal="100" workbookViewId="0"/>
  </sheetViews>
  <sheetFormatPr defaultRowHeight="12.75"/>
  <cols>
    <col min="1" max="11" width="9.140625" style="41"/>
    <col min="12" max="12" width="3.28515625" style="41" customWidth="1"/>
    <col min="13" max="16384" width="9.140625" style="41"/>
  </cols>
  <sheetData>
    <row r="1" spans="1:15">
      <c r="A1" s="4" t="s">
        <v>13</v>
      </c>
    </row>
    <row r="3" spans="1:15" ht="24.75" customHeight="1">
      <c r="C3" s="194" t="s">
        <v>66</v>
      </c>
      <c r="D3" s="195"/>
      <c r="E3" s="195"/>
      <c r="F3" s="195"/>
      <c r="G3" s="195"/>
      <c r="H3" s="195"/>
      <c r="I3" s="195"/>
      <c r="J3" s="195"/>
      <c r="K3" s="195"/>
    </row>
    <row r="4" spans="1:15">
      <c r="C4" s="193" t="s">
        <v>65</v>
      </c>
      <c r="D4" s="193"/>
      <c r="E4" s="193"/>
      <c r="F4" s="193"/>
      <c r="G4" s="193"/>
      <c r="H4" s="193"/>
      <c r="I4" s="193"/>
      <c r="J4" s="193"/>
      <c r="K4" s="193"/>
      <c r="L4" s="49"/>
      <c r="M4" s="47"/>
      <c r="N4" s="47"/>
      <c r="O4" s="47"/>
    </row>
    <row r="5" spans="1:15">
      <c r="C5" s="49"/>
      <c r="D5" s="49"/>
      <c r="E5" s="49"/>
      <c r="F5" s="49"/>
      <c r="G5" s="49"/>
      <c r="H5" s="49"/>
      <c r="I5" s="49"/>
      <c r="J5" s="49"/>
      <c r="K5" s="49"/>
      <c r="L5" s="49"/>
      <c r="M5" s="47"/>
      <c r="N5" s="47"/>
      <c r="O5" s="47"/>
    </row>
    <row r="6" spans="1:15">
      <c r="C6" s="49"/>
      <c r="D6" s="49"/>
      <c r="E6" s="49"/>
      <c r="F6" s="49"/>
      <c r="G6" s="49"/>
      <c r="H6" s="49"/>
      <c r="I6" s="49"/>
      <c r="J6" s="49"/>
      <c r="K6" s="49"/>
      <c r="L6" s="49"/>
      <c r="M6" s="47"/>
      <c r="N6" s="47"/>
      <c r="O6" s="47"/>
    </row>
    <row r="7" spans="1:15">
      <c r="C7" s="49"/>
      <c r="D7" s="49"/>
      <c r="E7" s="49"/>
      <c r="F7" s="49"/>
      <c r="G7" s="49"/>
      <c r="H7" s="49"/>
      <c r="I7" s="49"/>
      <c r="J7" s="49"/>
      <c r="K7" s="49"/>
      <c r="L7" s="49"/>
      <c r="M7" s="47"/>
      <c r="N7" s="47"/>
      <c r="O7" s="47"/>
    </row>
    <row r="8" spans="1:15">
      <c r="C8" s="49"/>
      <c r="D8" s="49"/>
      <c r="E8" s="49"/>
      <c r="F8" s="49"/>
      <c r="G8" s="49"/>
      <c r="H8" s="49"/>
      <c r="I8" s="49"/>
      <c r="J8" s="49"/>
      <c r="K8" s="49"/>
      <c r="L8" s="49"/>
      <c r="M8" s="47"/>
      <c r="N8" s="47"/>
      <c r="O8" s="47"/>
    </row>
    <row r="9" spans="1:15">
      <c r="C9" s="49"/>
      <c r="D9" s="49"/>
      <c r="E9" s="49"/>
      <c r="F9" s="49"/>
      <c r="G9" s="49"/>
      <c r="H9" s="49"/>
      <c r="I9" s="49"/>
      <c r="J9" s="49"/>
      <c r="K9" s="49"/>
      <c r="L9" s="49"/>
      <c r="M9" s="47"/>
      <c r="N9" s="47"/>
      <c r="O9" s="47"/>
    </row>
    <row r="10" spans="1:15"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7"/>
      <c r="N10" s="47"/>
      <c r="O10" s="47"/>
    </row>
    <row r="11" spans="1:15"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7"/>
      <c r="N11" s="47"/>
      <c r="O11" s="47"/>
    </row>
    <row r="12" spans="1:15"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7"/>
      <c r="N12" s="47"/>
      <c r="O12" s="47"/>
    </row>
    <row r="13" spans="1:15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7"/>
      <c r="N13" s="47"/>
      <c r="O13" s="47"/>
    </row>
    <row r="14" spans="1:15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7"/>
      <c r="N14" s="47"/>
      <c r="O14" s="47"/>
    </row>
    <row r="15" spans="1:15"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7"/>
      <c r="N15" s="47"/>
      <c r="O15" s="47"/>
    </row>
    <row r="16" spans="1:15"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7"/>
      <c r="N16" s="47"/>
      <c r="O16" s="47"/>
    </row>
    <row r="17" spans="3:15"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7"/>
      <c r="N17" s="47"/>
      <c r="O17" s="47"/>
    </row>
    <row r="18" spans="3:15"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7"/>
      <c r="N18" s="47"/>
      <c r="O18" s="47"/>
    </row>
    <row r="19" spans="3:15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7"/>
      <c r="N19" s="47"/>
      <c r="O19" s="47"/>
    </row>
    <row r="20" spans="3:15"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7"/>
      <c r="N20" s="47"/>
      <c r="O20" s="47"/>
    </row>
    <row r="21" spans="3:15"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7"/>
      <c r="N21" s="47"/>
      <c r="O21" s="47"/>
    </row>
    <row r="22" spans="3:15"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7"/>
      <c r="N22" s="47"/>
      <c r="O22" s="47"/>
    </row>
    <row r="23" spans="3:15"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7"/>
      <c r="N23" s="47"/>
      <c r="O23" s="47"/>
    </row>
    <row r="24" spans="3:15" ht="43.5" customHeight="1">
      <c r="C24" s="196" t="s">
        <v>64</v>
      </c>
      <c r="D24" s="196"/>
      <c r="E24" s="196"/>
      <c r="F24" s="196"/>
      <c r="G24" s="196"/>
      <c r="H24" s="196"/>
      <c r="I24" s="196"/>
      <c r="J24" s="196"/>
      <c r="K24" s="196"/>
      <c r="L24" s="47"/>
      <c r="M24" s="47"/>
      <c r="N24" s="47"/>
      <c r="O24" s="47"/>
    </row>
    <row r="25" spans="3:15" ht="13.5">
      <c r="C25" s="48" t="s">
        <v>63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3:15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3:15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3:15">
      <c r="C28" s="4" t="s">
        <v>12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3:15"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3:15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3:15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3:1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3:15"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3:15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3:15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3:1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3:1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3:15"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76" spans="3:23">
      <c r="C76" s="42"/>
      <c r="D76" s="46">
        <v>1992</v>
      </c>
      <c r="E76" s="46">
        <v>1993</v>
      </c>
      <c r="F76" s="46">
        <v>1994</v>
      </c>
      <c r="G76" s="46">
        <v>1995</v>
      </c>
      <c r="H76" s="46">
        <v>1996</v>
      </c>
      <c r="I76" s="46">
        <v>1997</v>
      </c>
      <c r="J76" s="46">
        <v>1998</v>
      </c>
      <c r="K76" s="46">
        <v>1999</v>
      </c>
      <c r="L76" s="46">
        <v>2000</v>
      </c>
      <c r="M76" s="46">
        <v>2001</v>
      </c>
      <c r="N76" s="46">
        <v>2002</v>
      </c>
      <c r="O76" s="46">
        <v>2003</v>
      </c>
      <c r="P76" s="46">
        <v>2004</v>
      </c>
      <c r="Q76" s="46">
        <v>2005</v>
      </c>
      <c r="R76" s="46">
        <v>2006</v>
      </c>
      <c r="S76" s="46">
        <v>2007</v>
      </c>
      <c r="T76" s="46">
        <v>2008</v>
      </c>
      <c r="U76" s="46">
        <v>2009</v>
      </c>
      <c r="V76" s="46">
        <v>2010</v>
      </c>
      <c r="W76" s="46">
        <v>2011</v>
      </c>
    </row>
    <row r="77" spans="3:23">
      <c r="C77" s="42" t="s">
        <v>29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2"/>
      <c r="P77" s="44">
        <v>24.70991633520779</v>
      </c>
      <c r="Q77" s="44">
        <v>25.122012727893072</v>
      </c>
      <c r="R77" s="44">
        <v>25.204991669661229</v>
      </c>
      <c r="S77" s="44">
        <v>24.103598620420382</v>
      </c>
      <c r="T77" s="44">
        <v>24.962624641676612</v>
      </c>
      <c r="U77" s="44">
        <v>26.78503311717585</v>
      </c>
      <c r="V77" s="44">
        <v>27.684668600758762</v>
      </c>
      <c r="W77" s="42"/>
    </row>
    <row r="78" spans="3:23">
      <c r="C78" s="42" t="s">
        <v>0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>
        <v>25.238353615998761</v>
      </c>
      <c r="R78" s="43">
        <v>28.597187161918502</v>
      </c>
      <c r="S78" s="43">
        <v>30.936758893280629</v>
      </c>
      <c r="T78" s="43">
        <v>31.87509969692136</v>
      </c>
      <c r="U78" s="43">
        <v>32.567775541612406</v>
      </c>
      <c r="V78" s="42"/>
      <c r="W78" s="42"/>
    </row>
    <row r="79" spans="3:23">
      <c r="C79" s="42" t="s">
        <v>1</v>
      </c>
      <c r="D79" s="42"/>
      <c r="E79" s="42"/>
      <c r="F79" s="42"/>
      <c r="G79" s="43">
        <v>24.225032899546719</v>
      </c>
      <c r="H79" s="43">
        <v>24.69886016324476</v>
      </c>
      <c r="I79" s="43">
        <v>26.471594147824433</v>
      </c>
      <c r="J79" s="43">
        <v>27.613960906494565</v>
      </c>
      <c r="K79" s="43">
        <v>28.251610405153301</v>
      </c>
      <c r="L79" s="43">
        <v>28.521892847429971</v>
      </c>
      <c r="M79" s="43">
        <v>28.966384928059874</v>
      </c>
      <c r="N79" s="43">
        <v>29.943283582089553</v>
      </c>
      <c r="O79" s="43">
        <v>29.981203007518797</v>
      </c>
      <c r="P79" s="43">
        <v>29.494810516555496</v>
      </c>
      <c r="Q79" s="43">
        <v>29.028818529159139</v>
      </c>
      <c r="R79" s="43">
        <v>28.608791023369612</v>
      </c>
      <c r="S79" s="43">
        <v>29.261820315888855</v>
      </c>
      <c r="T79" s="43">
        <v>31.001697003510241</v>
      </c>
      <c r="U79" s="43">
        <v>30.609753390601764</v>
      </c>
      <c r="V79" s="43">
        <v>31.169046828296249</v>
      </c>
      <c r="W79" s="42"/>
    </row>
    <row r="80" spans="3:23">
      <c r="C80" s="42" t="s">
        <v>2</v>
      </c>
      <c r="D80" s="42"/>
      <c r="E80" s="42"/>
      <c r="F80" s="42"/>
      <c r="G80" s="42"/>
      <c r="H80" s="42"/>
      <c r="I80" s="42"/>
      <c r="J80" s="42"/>
      <c r="K80" s="43">
        <v>23.720328010358223</v>
      </c>
      <c r="L80" s="43">
        <v>25.279075290950836</v>
      </c>
      <c r="M80" s="43">
        <v>28.884772137828822</v>
      </c>
      <c r="N80" s="43">
        <v>33.203274913649736</v>
      </c>
      <c r="O80" s="43">
        <v>34.711063040791103</v>
      </c>
      <c r="P80" s="43">
        <v>34.924215720831867</v>
      </c>
      <c r="Q80" s="43">
        <v>37.038961038961041</v>
      </c>
      <c r="R80" s="43">
        <v>39.616082224909313</v>
      </c>
      <c r="S80" s="43">
        <v>42.282357130140646</v>
      </c>
      <c r="T80" s="43">
        <v>42.594740912606341</v>
      </c>
      <c r="U80" s="43">
        <v>44.203215916911716</v>
      </c>
      <c r="V80" s="43">
        <v>43.785258198499783</v>
      </c>
      <c r="W80" s="43">
        <v>40.879671515067159</v>
      </c>
    </row>
    <row r="81" spans="3:23">
      <c r="C81" s="42" t="s">
        <v>3</v>
      </c>
      <c r="D81" s="42"/>
      <c r="E81" s="42"/>
      <c r="F81" s="42"/>
      <c r="G81" s="42"/>
      <c r="H81" s="42"/>
      <c r="I81" s="42"/>
      <c r="J81" s="42"/>
      <c r="K81" s="42"/>
      <c r="L81" s="43"/>
      <c r="M81" s="43"/>
      <c r="N81" s="43">
        <v>36.134863905806753</v>
      </c>
      <c r="O81" s="43">
        <v>34.898347028342521</v>
      </c>
      <c r="P81" s="43">
        <v>34.605846546930188</v>
      </c>
      <c r="Q81" s="43">
        <v>33.935667946061614</v>
      </c>
      <c r="R81" s="43">
        <v>34.285714285714285</v>
      </c>
      <c r="S81" s="43">
        <v>33.618184076512236</v>
      </c>
      <c r="T81" s="43">
        <v>33.135937776206468</v>
      </c>
      <c r="U81" s="43">
        <v>32.224549643904481</v>
      </c>
      <c r="V81" s="42"/>
      <c r="W81" s="42"/>
    </row>
    <row r="82" spans="3:23">
      <c r="C82" s="42" t="s">
        <v>4</v>
      </c>
      <c r="D82" s="43">
        <v>16.44010403886735</v>
      </c>
      <c r="E82" s="43">
        <v>17.957690472403375</v>
      </c>
      <c r="F82" s="43">
        <v>19.57520860291821</v>
      </c>
      <c r="G82" s="43">
        <v>20.266137697330358</v>
      </c>
      <c r="H82" s="43">
        <v>19.916579770594371</v>
      </c>
      <c r="I82" s="43">
        <v>21.336798565101212</v>
      </c>
      <c r="J82" s="43">
        <v>21.849518754196911</v>
      </c>
      <c r="K82" s="43">
        <v>22.322428162706803</v>
      </c>
      <c r="L82" s="43">
        <v>22.322576162851288</v>
      </c>
      <c r="M82" s="43">
        <v>21.724222385500859</v>
      </c>
      <c r="N82" s="43">
        <v>21.930365120936681</v>
      </c>
      <c r="O82" s="43">
        <v>22.913537867410426</v>
      </c>
      <c r="P82" s="43">
        <v>19.833524684270955</v>
      </c>
      <c r="Q82" s="43">
        <v>19.205742615162155</v>
      </c>
      <c r="R82" s="43">
        <v>18.68055991463185</v>
      </c>
      <c r="S82" s="43">
        <v>19.772594752186588</v>
      </c>
      <c r="T82" s="43">
        <v>21.695645483920604</v>
      </c>
      <c r="U82" s="43">
        <v>23.651186223321425</v>
      </c>
      <c r="V82" s="43">
        <v>24.952241596553264</v>
      </c>
      <c r="W82" s="42">
        <v>28.7</v>
      </c>
    </row>
    <row r="83" spans="3:23">
      <c r="C83" s="42" t="s">
        <v>5</v>
      </c>
      <c r="D83" s="43">
        <v>16.639286552452475</v>
      </c>
      <c r="E83" s="43">
        <v>17.045861164122137</v>
      </c>
      <c r="F83" s="43">
        <v>18.96799164999565</v>
      </c>
      <c r="G83" s="43">
        <v>19.736144961322456</v>
      </c>
      <c r="H83" s="43">
        <v>19.665038381018842</v>
      </c>
      <c r="I83" s="43">
        <v>20.293137908061293</v>
      </c>
      <c r="J83" s="43">
        <v>23.761490529952496</v>
      </c>
      <c r="K83" s="43">
        <v>24.075348576380922</v>
      </c>
      <c r="L83" s="43">
        <v>24.275025363544135</v>
      </c>
      <c r="M83" s="43">
        <v>24.934364060676781</v>
      </c>
      <c r="N83" s="43">
        <v>26.47882236069719</v>
      </c>
      <c r="O83" s="43">
        <v>28.641990121383003</v>
      </c>
      <c r="P83" s="43">
        <v>33.047024744556055</v>
      </c>
      <c r="Q83" s="43">
        <v>36.096329186862356</v>
      </c>
      <c r="R83" s="43">
        <v>40.421581246175599</v>
      </c>
      <c r="S83" s="43">
        <v>41.540266666666668</v>
      </c>
      <c r="T83" s="43">
        <v>44.406646998615209</v>
      </c>
      <c r="U83" s="43">
        <v>46.127417296554427</v>
      </c>
      <c r="V83" s="43">
        <v>58.627117270443307</v>
      </c>
      <c r="W83" s="42"/>
    </row>
    <row r="84" spans="3:23">
      <c r="C84" s="42" t="s">
        <v>6</v>
      </c>
      <c r="D84" s="42"/>
      <c r="E84" s="42"/>
      <c r="F84" s="42"/>
      <c r="G84" s="43">
        <v>24.60129946839929</v>
      </c>
      <c r="H84" s="43">
        <v>25.586323820288214</v>
      </c>
      <c r="I84" s="43">
        <v>26.092095310136159</v>
      </c>
      <c r="J84" s="43">
        <v>26.2876782313873</v>
      </c>
      <c r="K84" s="43">
        <v>27.579927154997975</v>
      </c>
      <c r="L84" s="43">
        <v>30.578442198250233</v>
      </c>
      <c r="M84" s="43">
        <v>32.358434333399558</v>
      </c>
      <c r="N84" s="43">
        <v>33.940495622495916</v>
      </c>
      <c r="O84" s="43">
        <v>34.570397111913358</v>
      </c>
      <c r="P84" s="43">
        <v>34.954158480681073</v>
      </c>
      <c r="Q84" s="43">
        <v>34.450223224559309</v>
      </c>
      <c r="R84" s="43">
        <v>34.596851911339542</v>
      </c>
      <c r="S84" s="43">
        <v>35.572635531565361</v>
      </c>
      <c r="T84" s="43">
        <v>36.555641010471511</v>
      </c>
      <c r="U84" s="43">
        <v>35.483458117360975</v>
      </c>
      <c r="V84" s="43">
        <v>35.594899914117725</v>
      </c>
      <c r="W84" s="43">
        <v>36.704265525735771</v>
      </c>
    </row>
    <row r="85" spans="3:23">
      <c r="C85" s="42" t="s">
        <v>7</v>
      </c>
      <c r="D85" s="42"/>
      <c r="E85" s="42"/>
      <c r="F85" s="42"/>
      <c r="G85" s="42"/>
      <c r="H85" s="42"/>
      <c r="I85" s="42"/>
      <c r="J85" s="42"/>
      <c r="K85" s="43">
        <v>30.993103448275861</v>
      </c>
      <c r="L85" s="43">
        <v>32.426213106553277</v>
      </c>
      <c r="M85" s="43">
        <v>34.126384326948234</v>
      </c>
      <c r="N85" s="43">
        <v>35.441187329247583</v>
      </c>
      <c r="O85" s="43">
        <v>36.26676245210728</v>
      </c>
      <c r="P85" s="43">
        <v>37.039741478420282</v>
      </c>
      <c r="Q85" s="43">
        <v>36.748011234632266</v>
      </c>
      <c r="R85" s="43">
        <v>37.139593645079785</v>
      </c>
      <c r="S85" s="43">
        <v>37.606544444253885</v>
      </c>
      <c r="T85" s="43">
        <v>33.968232601965269</v>
      </c>
      <c r="U85" s="42"/>
      <c r="V85" s="42"/>
      <c r="W85" s="42"/>
    </row>
  </sheetData>
  <mergeCells count="3">
    <mergeCell ref="C4:K4"/>
    <mergeCell ref="C3:K3"/>
    <mergeCell ref="C24:K24"/>
  </mergeCells>
  <hyperlinks>
    <hyperlink ref="C28" location="TOC!A9" display="Back to table of contents"/>
    <hyperlink ref="A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0"/>
  <sheetViews>
    <sheetView showGridLines="0" zoomScaleNormal="100" zoomScaleSheetLayoutView="70" workbookViewId="0"/>
  </sheetViews>
  <sheetFormatPr defaultColWidth="8.85546875" defaultRowHeight="12"/>
  <cols>
    <col min="1" max="11" width="9.42578125" style="50" customWidth="1"/>
    <col min="12" max="12" width="3.5703125" style="50" customWidth="1"/>
    <col min="13" max="21" width="9.42578125" style="50" customWidth="1"/>
    <col min="22" max="16384" width="8.85546875" style="50"/>
  </cols>
  <sheetData>
    <row r="1" spans="1:19" ht="12.75">
      <c r="A1" s="4" t="s">
        <v>13</v>
      </c>
    </row>
    <row r="3" spans="1:19" ht="23.25" customHeight="1">
      <c r="A3" s="59"/>
      <c r="B3" s="57"/>
      <c r="C3" s="199" t="s">
        <v>80</v>
      </c>
      <c r="D3" s="197"/>
      <c r="E3" s="197"/>
      <c r="F3" s="197"/>
      <c r="G3" s="197"/>
      <c r="H3" s="197"/>
      <c r="I3" s="197"/>
      <c r="J3" s="197"/>
      <c r="K3" s="197"/>
      <c r="M3" s="197"/>
      <c r="N3" s="197"/>
      <c r="O3" s="197"/>
      <c r="P3" s="197"/>
      <c r="Q3" s="197"/>
      <c r="R3" s="197"/>
      <c r="S3" s="197"/>
    </row>
    <row r="4" spans="1:19" ht="32.25" customHeight="1">
      <c r="A4" s="57"/>
      <c r="B4" s="57"/>
      <c r="C4" s="198" t="s">
        <v>79</v>
      </c>
      <c r="D4" s="198"/>
      <c r="E4" s="198"/>
      <c r="F4" s="198"/>
      <c r="G4" s="198"/>
      <c r="H4" s="198"/>
      <c r="I4" s="198"/>
      <c r="J4" s="198"/>
      <c r="K4" s="198"/>
    </row>
    <row r="5" spans="1:19" ht="13.5">
      <c r="A5" s="57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9" ht="13.5">
      <c r="A6" s="57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9" ht="13.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9" ht="13.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9" ht="13.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9" ht="13.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9" ht="13.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9" ht="13.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9" ht="13.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9" ht="13.5">
      <c r="A14" s="57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9" ht="13.5">
      <c r="A15" s="57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9" ht="13.5">
      <c r="A16" s="57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5" ht="13.5">
      <c r="A17" s="57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5" ht="13.5">
      <c r="A18" s="57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5" ht="13.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5" ht="13.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5" ht="13.5">
      <c r="A21" s="57"/>
      <c r="B21" s="57"/>
      <c r="C21" s="56" t="s">
        <v>78</v>
      </c>
    </row>
    <row r="25" spans="1:15" ht="12.75">
      <c r="C25" s="4" t="s">
        <v>12</v>
      </c>
    </row>
    <row r="29" spans="1:15" ht="12.75">
      <c r="O29" s="4"/>
    </row>
    <row r="65" spans="4:13" ht="22.5">
      <c r="D65" s="55"/>
      <c r="E65" s="54" t="s">
        <v>75</v>
      </c>
      <c r="F65" s="54" t="s">
        <v>77</v>
      </c>
      <c r="G65" s="54" t="s">
        <v>76</v>
      </c>
      <c r="H65" s="54" t="s">
        <v>72</v>
      </c>
      <c r="I65" s="55"/>
      <c r="J65" s="54" t="s">
        <v>75</v>
      </c>
      <c r="K65" s="54" t="s">
        <v>74</v>
      </c>
      <c r="L65" s="54" t="s">
        <v>73</v>
      </c>
      <c r="M65" s="54" t="s">
        <v>72</v>
      </c>
    </row>
    <row r="66" spans="4:13" ht="33.75">
      <c r="D66" s="53" t="s">
        <v>71</v>
      </c>
      <c r="E66" s="51">
        <v>9.5249157858055522</v>
      </c>
      <c r="F66" s="51">
        <v>7.9584913190979849</v>
      </c>
      <c r="G66" s="51">
        <v>1.4086753788575985</v>
      </c>
      <c r="H66" s="51">
        <v>3.440460580588578</v>
      </c>
      <c r="I66" s="52" t="s">
        <v>71</v>
      </c>
      <c r="J66" s="51">
        <v>1.9765227661677149</v>
      </c>
      <c r="K66" s="51">
        <v>1.5833062037970767</v>
      </c>
      <c r="L66" s="51">
        <v>0.17176449113273295</v>
      </c>
      <c r="M66" s="51">
        <v>0.47404706011854764</v>
      </c>
    </row>
    <row r="67" spans="4:13" ht="22.5">
      <c r="D67" s="53" t="s">
        <v>70</v>
      </c>
      <c r="E67" s="51">
        <v>43.500987338831457</v>
      </c>
      <c r="F67" s="51">
        <v>38.168030333266813</v>
      </c>
      <c r="G67" s="51">
        <v>24.332781152217926</v>
      </c>
      <c r="H67" s="51">
        <v>28.77586641078857</v>
      </c>
      <c r="I67" s="52" t="s">
        <v>70</v>
      </c>
      <c r="J67" s="51">
        <v>9.0269240967049935</v>
      </c>
      <c r="K67" s="51">
        <v>7.593358689524293</v>
      </c>
      <c r="L67" s="51">
        <v>2.9669772292352738</v>
      </c>
      <c r="M67" s="51">
        <v>3.9649095098961218</v>
      </c>
    </row>
    <row r="68" spans="4:13" ht="33.75">
      <c r="D68" s="53" t="s">
        <v>69</v>
      </c>
      <c r="E68" s="51">
        <v>32.40794517365547</v>
      </c>
      <c r="F68" s="51">
        <v>28.19796447814808</v>
      </c>
      <c r="G68" s="51">
        <v>27.50598196208356</v>
      </c>
      <c r="H68" s="51">
        <v>28.022994294844526</v>
      </c>
      <c r="I68" s="52" t="s">
        <v>69</v>
      </c>
      <c r="J68" s="51">
        <v>6.7249981922047866</v>
      </c>
      <c r="K68" s="51">
        <v>5.6098587411365832</v>
      </c>
      <c r="L68" s="51">
        <v>3.3538961961945479</v>
      </c>
      <c r="M68" s="51">
        <v>3.8611743253623549</v>
      </c>
    </row>
    <row r="69" spans="4:13" ht="33.75">
      <c r="D69" s="53" t="s">
        <v>68</v>
      </c>
      <c r="E69" s="51">
        <v>3.449878034614938</v>
      </c>
      <c r="F69" s="51">
        <v>3.1450808221911797</v>
      </c>
      <c r="G69" s="51">
        <v>1.0442358426897356</v>
      </c>
      <c r="H69" s="51">
        <v>1.6820222475012814</v>
      </c>
      <c r="I69" s="52" t="s">
        <v>68</v>
      </c>
      <c r="J69" s="51">
        <v>0.71588690433147739</v>
      </c>
      <c r="K69" s="51">
        <v>0.62569974352662794</v>
      </c>
      <c r="L69" s="51">
        <v>0.12732716198079766</v>
      </c>
      <c r="M69" s="51">
        <v>0.23175899935629149</v>
      </c>
    </row>
    <row r="70" spans="4:13" ht="33.75">
      <c r="D70" s="53" t="s">
        <v>67</v>
      </c>
      <c r="E70" s="51">
        <v>7.8522476478104304</v>
      </c>
      <c r="F70" s="51">
        <v>15.094791458790663</v>
      </c>
      <c r="G70" s="51">
        <v>34.695380084667768</v>
      </c>
      <c r="H70" s="51">
        <v>28.423310379562178</v>
      </c>
      <c r="I70" s="52" t="s">
        <v>67</v>
      </c>
      <c r="J70" s="51">
        <v>1.6294260852797262</v>
      </c>
      <c r="K70" s="51">
        <v>3.0030411548448059</v>
      </c>
      <c r="L70" s="51">
        <v>4.2305235076463621</v>
      </c>
      <c r="M70" s="51">
        <v>3.9163322493186019</v>
      </c>
    </row>
  </sheetData>
  <mergeCells count="3">
    <mergeCell ref="M3:S3"/>
    <mergeCell ref="C4:K4"/>
    <mergeCell ref="C3:K3"/>
  </mergeCells>
  <hyperlinks>
    <hyperlink ref="C25" location="TOC!A9" display="Back to table of contents"/>
    <hyperlink ref="A1" r:id="rId1"/>
  </hyperlinks>
  <printOptions horizontalCentered="1"/>
  <pageMargins left="0.31496062992125984" right="0.31496062992125984" top="0.15748031496062992" bottom="0.35433070866141736" header="0.11811023622047245" footer="0.11811023622047245"/>
  <pageSetup paperSize="9" orientation="landscape" r:id="rId2"/>
  <headerFooter scaleWithDoc="0"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2"/>
  <sheetViews>
    <sheetView showGridLines="0" zoomScaleNormal="100" zoomScalePageLayoutView="262" workbookViewId="0"/>
  </sheetViews>
  <sheetFormatPr defaultRowHeight="12.75"/>
  <cols>
    <col min="1" max="13" width="9.140625" style="41"/>
    <col min="14" max="14" width="3.28515625" style="41" customWidth="1"/>
    <col min="15" max="16384" width="9.140625" style="41"/>
  </cols>
  <sheetData>
    <row r="1" spans="1:17" s="70" customFormat="1">
      <c r="A1" s="4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7" s="70" customFormat="1" ht="27" customHeight="1">
      <c r="A2" s="60"/>
      <c r="B2" s="60"/>
      <c r="C2" s="60"/>
      <c r="D2" s="202" t="s">
        <v>93</v>
      </c>
      <c r="E2" s="202"/>
      <c r="F2" s="202"/>
      <c r="G2" s="202"/>
      <c r="H2" s="202"/>
      <c r="I2" s="202"/>
      <c r="J2" s="202"/>
      <c r="K2" s="202"/>
      <c r="L2" s="202"/>
      <c r="M2" s="202"/>
      <c r="N2" s="60"/>
      <c r="O2" s="60"/>
    </row>
    <row r="3" spans="1:17" s="70" customFormat="1" ht="16.5" customHeight="1">
      <c r="A3" s="60"/>
      <c r="B3" s="60"/>
      <c r="C3" s="60"/>
      <c r="D3" s="201" t="s">
        <v>92</v>
      </c>
      <c r="E3" s="201"/>
      <c r="F3" s="202"/>
      <c r="G3" s="202"/>
      <c r="H3" s="202"/>
      <c r="I3" s="202"/>
      <c r="J3" s="202"/>
      <c r="K3" s="202"/>
      <c r="L3" s="202"/>
      <c r="M3" s="202"/>
      <c r="N3" s="60"/>
      <c r="O3" s="60"/>
    </row>
    <row r="4" spans="1:17" ht="7.5" customHeight="1"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7"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7"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7"/>
      <c r="P6" s="47"/>
      <c r="Q6" s="47"/>
    </row>
    <row r="7" spans="1:17" ht="13.5">
      <c r="D7" s="203" t="s">
        <v>91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47"/>
      <c r="P7" s="47"/>
      <c r="Q7" s="47"/>
    </row>
    <row r="8" spans="1:17"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7"/>
      <c r="P8" s="47"/>
      <c r="Q8" s="47"/>
    </row>
    <row r="9" spans="1:17"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7"/>
      <c r="P9" s="47"/>
      <c r="Q9" s="47"/>
    </row>
    <row r="10" spans="1:17"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7"/>
      <c r="P10" s="47"/>
      <c r="Q10" s="47"/>
    </row>
    <row r="11" spans="1:17"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7"/>
      <c r="P11" s="47"/>
      <c r="Q11" s="47"/>
    </row>
    <row r="12" spans="1:17"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7"/>
      <c r="P12" s="47"/>
      <c r="Q12" s="47"/>
    </row>
    <row r="13" spans="1:17"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7"/>
      <c r="P13" s="47"/>
      <c r="Q13" s="47"/>
    </row>
    <row r="14" spans="1:17"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7"/>
      <c r="P14" s="47"/>
      <c r="Q14" s="47"/>
    </row>
    <row r="15" spans="1:17"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7"/>
      <c r="P15" s="47"/>
      <c r="Q15" s="47"/>
    </row>
    <row r="16" spans="1:17"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7"/>
      <c r="P16" s="47"/>
      <c r="Q16" s="47"/>
    </row>
    <row r="17" spans="4:17"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7"/>
      <c r="P17" s="47"/>
      <c r="Q17" s="47"/>
    </row>
    <row r="18" spans="4:17"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7"/>
      <c r="P18" s="47"/>
      <c r="Q18" s="47"/>
    </row>
    <row r="19" spans="4:17"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47"/>
      <c r="P19" s="47"/>
      <c r="Q19" s="47"/>
    </row>
    <row r="20" spans="4:17">
      <c r="O20" s="47"/>
      <c r="P20" s="47"/>
      <c r="Q20" s="47"/>
    </row>
    <row r="21" spans="4:17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7"/>
      <c r="P21" s="47"/>
      <c r="Q21" s="47"/>
    </row>
    <row r="22" spans="4:17">
      <c r="O22" s="47"/>
      <c r="P22" s="47"/>
      <c r="Q22" s="47"/>
    </row>
    <row r="23" spans="4:17" ht="13.5">
      <c r="D23" s="203" t="s">
        <v>90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47"/>
      <c r="P23" s="47"/>
      <c r="Q23" s="47"/>
    </row>
    <row r="24" spans="4:17"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7"/>
      <c r="P24" s="47"/>
      <c r="Q24" s="47"/>
    </row>
    <row r="25" spans="4:17"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7"/>
      <c r="P25" s="47"/>
      <c r="Q25" s="47"/>
    </row>
    <row r="26" spans="4:17"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7"/>
      <c r="P26" s="47"/>
      <c r="Q26" s="47"/>
    </row>
    <row r="27" spans="4:17"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7"/>
      <c r="P27" s="47"/>
      <c r="Q27" s="47"/>
    </row>
    <row r="28" spans="4:17"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7"/>
      <c r="P28" s="47"/>
      <c r="Q28" s="47"/>
    </row>
    <row r="29" spans="4:17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7"/>
      <c r="P29" s="47"/>
      <c r="Q29" s="47"/>
    </row>
    <row r="30" spans="4:17"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7"/>
      <c r="P30" s="47"/>
    </row>
    <row r="31" spans="4:17"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7"/>
      <c r="P31" s="47"/>
    </row>
    <row r="32" spans="4:17"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7"/>
      <c r="P32" s="47"/>
    </row>
    <row r="33" spans="4:17"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7"/>
      <c r="P33" s="47"/>
    </row>
    <row r="34" spans="4:17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7"/>
      <c r="P34" s="47"/>
    </row>
    <row r="35" spans="4:17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7"/>
      <c r="P35" s="47"/>
    </row>
    <row r="36" spans="4:17"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7"/>
      <c r="P36" s="47"/>
    </row>
    <row r="37" spans="4:17"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7"/>
      <c r="P37" s="47"/>
    </row>
    <row r="38" spans="4:17"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7"/>
      <c r="P38" s="47"/>
    </row>
    <row r="39" spans="4:17"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7"/>
      <c r="P39" s="47"/>
    </row>
    <row r="40" spans="4:17" ht="65.25" customHeight="1">
      <c r="D40" s="205" t="s">
        <v>89</v>
      </c>
      <c r="E40" s="205"/>
      <c r="F40" s="204"/>
      <c r="G40" s="204"/>
      <c r="H40" s="204"/>
      <c r="I40" s="204"/>
      <c r="J40" s="204"/>
      <c r="K40" s="204"/>
      <c r="L40" s="204"/>
      <c r="M40" s="204"/>
      <c r="N40" s="204"/>
      <c r="O40" s="47"/>
      <c r="P40" s="47"/>
      <c r="Q40" s="47"/>
    </row>
    <row r="41" spans="4:17"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4:17">
      <c r="D42" s="4" t="s">
        <v>12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4:17"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4:17"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4:17"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4:17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4:17" ht="56.25" customHeight="1"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47"/>
      <c r="P47" s="47"/>
      <c r="Q47" s="47"/>
    </row>
    <row r="48" spans="4:17"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4:17"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4:17"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4:17"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100" spans="5:10">
      <c r="E100" s="75"/>
      <c r="F100" s="75"/>
      <c r="G100" s="75"/>
      <c r="H100" s="75"/>
      <c r="I100" s="75"/>
      <c r="J100" s="75"/>
    </row>
    <row r="101" spans="5:10">
      <c r="E101" s="70" t="s">
        <v>88</v>
      </c>
      <c r="F101" s="74"/>
      <c r="G101" s="70"/>
      <c r="H101" s="60"/>
      <c r="I101" s="60"/>
      <c r="J101" s="60"/>
    </row>
    <row r="102" spans="5:10">
      <c r="E102" s="71"/>
      <c r="F102" s="68" t="s">
        <v>86</v>
      </c>
      <c r="G102" s="68" t="s">
        <v>85</v>
      </c>
      <c r="H102" s="68" t="s">
        <v>86</v>
      </c>
      <c r="I102" s="68" t="s">
        <v>85</v>
      </c>
      <c r="J102" s="60"/>
    </row>
    <row r="103" spans="5:10">
      <c r="E103" s="71"/>
      <c r="F103" s="200" t="s">
        <v>84</v>
      </c>
      <c r="G103" s="200"/>
      <c r="H103" s="200" t="s">
        <v>83</v>
      </c>
      <c r="I103" s="200"/>
      <c r="J103" s="60"/>
    </row>
    <row r="104" spans="5:10">
      <c r="E104" s="71"/>
      <c r="F104" s="68"/>
      <c r="G104" s="68"/>
      <c r="H104" s="68"/>
      <c r="I104" s="68"/>
      <c r="J104" s="60"/>
    </row>
    <row r="105" spans="5:10">
      <c r="E105" s="71" t="s">
        <v>6</v>
      </c>
      <c r="F105" s="61">
        <v>69.447974239170208</v>
      </c>
      <c r="G105" s="61">
        <v>72.457956787892996</v>
      </c>
      <c r="H105" s="61">
        <v>77.240096456723634</v>
      </c>
      <c r="I105" s="73">
        <v>80.815307329849546</v>
      </c>
      <c r="J105" s="60"/>
    </row>
    <row r="106" spans="5:10">
      <c r="E106" s="70" t="s">
        <v>3</v>
      </c>
      <c r="F106" s="61">
        <v>65.331838919904555</v>
      </c>
      <c r="G106" s="61">
        <v>67.510595159753535</v>
      </c>
      <c r="H106" s="61">
        <v>79.256887817727417</v>
      </c>
      <c r="I106" s="61">
        <v>81.292998331874955</v>
      </c>
      <c r="J106" s="60"/>
    </row>
    <row r="107" spans="5:10">
      <c r="E107" s="71" t="s">
        <v>4</v>
      </c>
      <c r="F107" s="61">
        <v>69.592476489028215</v>
      </c>
      <c r="G107" s="61">
        <v>66.543891958256594</v>
      </c>
      <c r="H107" s="61">
        <v>84.742041712403946</v>
      </c>
      <c r="I107" s="61">
        <v>84.301189841946368</v>
      </c>
      <c r="J107" s="60"/>
    </row>
    <row r="108" spans="5:10">
      <c r="E108" s="71" t="s">
        <v>29</v>
      </c>
      <c r="F108" s="61">
        <v>60.705738820327525</v>
      </c>
      <c r="G108" s="61">
        <v>65.978097644947425</v>
      </c>
      <c r="H108" s="61">
        <v>76.31726699490369</v>
      </c>
      <c r="I108" s="73">
        <v>80.777573035433221</v>
      </c>
      <c r="J108" s="60"/>
    </row>
    <row r="109" spans="5:10" ht="22.5">
      <c r="E109" s="72" t="s">
        <v>82</v>
      </c>
      <c r="F109" s="61">
        <v>66.044436908632548</v>
      </c>
      <c r="G109" s="61">
        <v>64.243277253616796</v>
      </c>
      <c r="H109" s="61">
        <v>78.674024297568579</v>
      </c>
      <c r="I109" s="61">
        <v>77.816078053101052</v>
      </c>
      <c r="J109" s="60"/>
    </row>
    <row r="110" spans="5:10">
      <c r="E110" s="71" t="s">
        <v>5</v>
      </c>
      <c r="F110" s="61">
        <v>64.471165142080494</v>
      </c>
      <c r="G110" s="63">
        <v>57.504653549745143</v>
      </c>
      <c r="H110" s="61">
        <v>76.664621499581813</v>
      </c>
      <c r="I110" s="63">
        <v>73.499381766141639</v>
      </c>
      <c r="J110" s="60"/>
    </row>
    <row r="111" spans="5:10">
      <c r="E111" s="70" t="s">
        <v>2</v>
      </c>
      <c r="F111" s="61">
        <v>58.173076923076927</v>
      </c>
      <c r="G111" s="61">
        <v>60.890358386963449</v>
      </c>
      <c r="H111" s="61">
        <v>70.477336542318497</v>
      </c>
      <c r="I111" s="61">
        <v>75.377497433761292</v>
      </c>
      <c r="J111" s="60"/>
    </row>
    <row r="112" spans="5:10" ht="22.5">
      <c r="E112" s="65" t="s">
        <v>81</v>
      </c>
      <c r="F112" s="61"/>
      <c r="G112" s="61">
        <v>59.100969551425649</v>
      </c>
      <c r="H112" s="61"/>
      <c r="I112" s="61">
        <v>72.352099236641223</v>
      </c>
      <c r="J112" s="60"/>
    </row>
    <row r="113" spans="5:10">
      <c r="E113" s="71" t="s">
        <v>0</v>
      </c>
      <c r="F113" s="61"/>
      <c r="G113" s="61">
        <v>54.545810578208432</v>
      </c>
      <c r="H113" s="61"/>
      <c r="I113" s="61">
        <v>67.99030916987995</v>
      </c>
      <c r="J113" s="60"/>
    </row>
    <row r="114" spans="5:10">
      <c r="E114" s="70" t="s">
        <v>1</v>
      </c>
      <c r="F114" s="61">
        <v>52.532726312081401</v>
      </c>
      <c r="G114" s="61">
        <v>49.610503251291142</v>
      </c>
      <c r="H114" s="61">
        <v>61.580918653505293</v>
      </c>
      <c r="I114" s="61">
        <v>64.54180402615809</v>
      </c>
      <c r="J114" s="60"/>
    </row>
    <row r="115" spans="5:10">
      <c r="E115" s="70"/>
      <c r="F115" s="70"/>
      <c r="G115" s="70"/>
      <c r="H115" s="70"/>
      <c r="I115" s="70"/>
      <c r="J115" s="60"/>
    </row>
    <row r="116" spans="5:10">
      <c r="E116" s="70"/>
      <c r="F116" s="70"/>
      <c r="G116" s="70"/>
      <c r="H116" s="70"/>
      <c r="I116" s="70"/>
      <c r="J116" s="60"/>
    </row>
    <row r="117" spans="5:10">
      <c r="E117" s="70"/>
      <c r="F117" s="70"/>
      <c r="G117" s="60"/>
      <c r="H117" s="60"/>
      <c r="I117" s="60"/>
      <c r="J117" s="60"/>
    </row>
    <row r="118" spans="5:10">
      <c r="J118" s="60"/>
    </row>
    <row r="119" spans="5:10">
      <c r="J119" s="60"/>
    </row>
    <row r="120" spans="5:10">
      <c r="E120" s="70" t="s">
        <v>87</v>
      </c>
      <c r="F120" s="68" t="s">
        <v>86</v>
      </c>
      <c r="G120" s="68"/>
      <c r="H120" s="68" t="s">
        <v>86</v>
      </c>
      <c r="I120" s="68" t="s">
        <v>85</v>
      </c>
      <c r="J120" s="60"/>
    </row>
    <row r="121" spans="5:10">
      <c r="E121" s="70"/>
      <c r="F121" s="200" t="s">
        <v>84</v>
      </c>
      <c r="G121" s="200"/>
      <c r="H121" s="200" t="s">
        <v>83</v>
      </c>
      <c r="I121" s="200"/>
      <c r="J121" s="60"/>
    </row>
    <row r="122" spans="5:10">
      <c r="E122" s="69"/>
      <c r="F122" s="68"/>
      <c r="G122" s="68"/>
      <c r="H122" s="68"/>
      <c r="I122" s="68"/>
      <c r="J122" s="60"/>
    </row>
    <row r="123" spans="5:10">
      <c r="E123" s="62" t="s">
        <v>1</v>
      </c>
      <c r="F123" s="61">
        <v>18.806022135725385</v>
      </c>
      <c r="G123" s="61">
        <v>18.28497192196955</v>
      </c>
      <c r="H123" s="61">
        <v>10.964843444871944</v>
      </c>
      <c r="I123" s="61">
        <v>8.273791548606015</v>
      </c>
      <c r="J123" s="60"/>
    </row>
    <row r="124" spans="5:10">
      <c r="E124" s="62" t="s">
        <v>5</v>
      </c>
      <c r="F124" s="61">
        <v>14.887172160203408</v>
      </c>
      <c r="G124" s="67">
        <v>14.155865403843007</v>
      </c>
      <c r="H124" s="61">
        <v>7.5985830252336806</v>
      </c>
      <c r="I124" s="67">
        <v>6.0895701182770097</v>
      </c>
      <c r="J124" s="60"/>
    </row>
    <row r="125" spans="5:10">
      <c r="E125" s="64" t="s">
        <v>0</v>
      </c>
      <c r="F125" s="63"/>
      <c r="G125" s="67">
        <v>14.113532578524943</v>
      </c>
      <c r="H125" s="61"/>
      <c r="I125" s="63">
        <v>4.3375727482277453</v>
      </c>
      <c r="J125" s="60"/>
    </row>
    <row r="126" spans="5:10" ht="22.5">
      <c r="E126" s="66" t="s">
        <v>82</v>
      </c>
      <c r="F126" s="61">
        <v>6.8593488879793334</v>
      </c>
      <c r="G126" s="61">
        <v>10.66798955987198</v>
      </c>
      <c r="H126" s="61">
        <v>2.9864740953018045</v>
      </c>
      <c r="I126" s="61">
        <v>5.0185476955240711</v>
      </c>
      <c r="J126" s="60"/>
    </row>
    <row r="127" spans="5:10" ht="22.5">
      <c r="E127" s="65" t="s">
        <v>81</v>
      </c>
      <c r="F127" s="61"/>
      <c r="G127" s="61">
        <v>9.1611575711499675</v>
      </c>
      <c r="H127" s="61"/>
      <c r="I127" s="61">
        <v>3.7930728681685282</v>
      </c>
      <c r="J127" s="60"/>
    </row>
    <row r="128" spans="5:10">
      <c r="E128" s="62" t="s">
        <v>2</v>
      </c>
      <c r="F128" s="61">
        <v>12.949640287769784</v>
      </c>
      <c r="G128" s="61">
        <v>8.7264359677847576</v>
      </c>
      <c r="H128" s="61">
        <v>9.8049281314168368</v>
      </c>
      <c r="I128" s="61">
        <v>4.2373842373842372</v>
      </c>
      <c r="J128" s="60"/>
    </row>
    <row r="129" spans="5:10">
      <c r="E129" s="62" t="s">
        <v>4</v>
      </c>
      <c r="F129" s="61">
        <v>6.1310782241014801</v>
      </c>
      <c r="G129" s="61">
        <v>8.1355932203389827</v>
      </c>
      <c r="H129" s="61">
        <v>1.8228062738448496</v>
      </c>
      <c r="I129" s="61">
        <v>1.7997517583781548</v>
      </c>
      <c r="J129" s="60"/>
    </row>
    <row r="130" spans="5:10">
      <c r="E130" s="64" t="s">
        <v>3</v>
      </c>
      <c r="F130" s="63">
        <v>5.8385340838487707</v>
      </c>
      <c r="G130" s="63">
        <v>7.0021511085431438</v>
      </c>
      <c r="H130" s="61">
        <v>2.8752490157017148</v>
      </c>
      <c r="I130" s="63">
        <v>3.3725399952737907</v>
      </c>
      <c r="J130" s="60"/>
    </row>
    <row r="131" spans="5:10">
      <c r="E131" s="64" t="s">
        <v>29</v>
      </c>
      <c r="F131" s="63">
        <v>12.112771739130435</v>
      </c>
      <c r="G131" s="63">
        <v>6.7212096106048076</v>
      </c>
      <c r="H131" s="61">
        <v>5.1922793180690245</v>
      </c>
      <c r="I131" s="63">
        <v>2.6239370625325389</v>
      </c>
      <c r="J131" s="60"/>
    </row>
    <row r="132" spans="5:10">
      <c r="E132" s="62" t="s">
        <v>6</v>
      </c>
      <c r="F132" s="61">
        <v>5.3037587554061414</v>
      </c>
      <c r="G132" s="61">
        <v>4.9091959736243505</v>
      </c>
      <c r="H132" s="61">
        <v>1.8244676983282322</v>
      </c>
      <c r="I132" s="61">
        <v>1.7636209683311921</v>
      </c>
      <c r="J132" s="60"/>
    </row>
  </sheetData>
  <mergeCells count="10">
    <mergeCell ref="D2:M2"/>
    <mergeCell ref="D23:N23"/>
    <mergeCell ref="D40:N40"/>
    <mergeCell ref="F103:G103"/>
    <mergeCell ref="H103:I103"/>
    <mergeCell ref="F121:G121"/>
    <mergeCell ref="H121:I121"/>
    <mergeCell ref="D3:M3"/>
    <mergeCell ref="D7:N7"/>
    <mergeCell ref="D47:N47"/>
  </mergeCells>
  <hyperlinks>
    <hyperlink ref="D42" location="TOC!A9" display="Back to table of contents"/>
    <hyperlink ref="A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2"/>
  <sheetViews>
    <sheetView showGridLines="0" zoomScaleNormal="100" workbookViewId="0"/>
  </sheetViews>
  <sheetFormatPr defaultRowHeight="12.75"/>
  <cols>
    <col min="1" max="7" width="9.140625" style="41"/>
    <col min="8" max="11" width="9.140625" style="41" customWidth="1"/>
    <col min="12" max="12" width="9.140625" style="41"/>
    <col min="13" max="13" width="5.85546875" style="41" customWidth="1"/>
    <col min="14" max="16384" width="9.140625" style="41"/>
  </cols>
  <sheetData>
    <row r="1" spans="1:17">
      <c r="A1" s="4" t="s">
        <v>13</v>
      </c>
    </row>
    <row r="3" spans="1:17" ht="15" customHeight="1">
      <c r="B3" s="206" t="s">
        <v>113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94"/>
      <c r="O3" s="94"/>
      <c r="P3" s="94"/>
    </row>
    <row r="4" spans="1:17" ht="6" customHeight="1"/>
    <row r="5" spans="1:17" ht="15" customHeight="1">
      <c r="B5" s="209" t="s">
        <v>112</v>
      </c>
      <c r="C5" s="209"/>
      <c r="D5" s="209"/>
      <c r="E5" s="209"/>
      <c r="F5" s="209"/>
      <c r="G5" s="209"/>
      <c r="H5" s="209" t="s">
        <v>111</v>
      </c>
      <c r="I5" s="209"/>
      <c r="J5" s="209"/>
      <c r="K5" s="209"/>
      <c r="L5" s="209"/>
      <c r="M5" s="209"/>
      <c r="N5" s="93"/>
      <c r="O5" s="93"/>
      <c r="P5" s="93"/>
      <c r="Q5" s="87"/>
    </row>
    <row r="6" spans="1:17" ht="42.75" customHeight="1">
      <c r="B6" s="210" t="s">
        <v>110</v>
      </c>
      <c r="C6" s="210"/>
      <c r="D6" s="210"/>
      <c r="E6" s="210"/>
      <c r="F6" s="210"/>
      <c r="G6" s="210"/>
      <c r="H6" s="210" t="s">
        <v>109</v>
      </c>
      <c r="I6" s="210"/>
      <c r="J6" s="210"/>
      <c r="K6" s="210"/>
      <c r="L6" s="210"/>
      <c r="M6" s="210"/>
      <c r="N6" s="92"/>
      <c r="O6" s="92"/>
      <c r="P6" s="92"/>
      <c r="Q6" s="87"/>
    </row>
    <row r="7" spans="1:17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7"/>
      <c r="O7" s="47"/>
      <c r="P7" s="47"/>
      <c r="Q7" s="47"/>
    </row>
    <row r="8" spans="1:17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7"/>
      <c r="O8" s="47"/>
      <c r="P8" s="47"/>
      <c r="Q8" s="47"/>
    </row>
    <row r="9" spans="1:17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7"/>
      <c r="O9" s="47"/>
      <c r="P9" s="47"/>
      <c r="Q9" s="47"/>
    </row>
    <row r="10" spans="1:17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7"/>
      <c r="O10" s="47"/>
      <c r="P10" s="47"/>
      <c r="Q10" s="47"/>
    </row>
    <row r="11" spans="1:17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7"/>
      <c r="O11" s="47"/>
      <c r="P11" s="47"/>
      <c r="Q11" s="47"/>
    </row>
    <row r="12" spans="1:17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7"/>
      <c r="O12" s="47"/>
      <c r="P12" s="47"/>
      <c r="Q12" s="47"/>
    </row>
    <row r="13" spans="1:17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7"/>
      <c r="O13" s="47"/>
      <c r="P13" s="47"/>
      <c r="Q13" s="47"/>
    </row>
    <row r="14" spans="1:17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7"/>
      <c r="O14" s="47"/>
      <c r="P14" s="47"/>
      <c r="Q14" s="47"/>
    </row>
    <row r="15" spans="1:17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7"/>
      <c r="O15" s="47"/>
      <c r="P15" s="47"/>
      <c r="Q15" s="47"/>
    </row>
    <row r="16" spans="1:17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7"/>
      <c r="O16" s="47"/>
      <c r="P16" s="47"/>
      <c r="Q16" s="47"/>
    </row>
    <row r="17" spans="2:29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7"/>
      <c r="O17" s="47"/>
      <c r="P17" s="47"/>
      <c r="Q17" s="47"/>
    </row>
    <row r="18" spans="2:29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7"/>
      <c r="O18" s="47"/>
      <c r="P18" s="47"/>
      <c r="Q18" s="47"/>
    </row>
    <row r="19" spans="2:29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7"/>
      <c r="O19" s="47"/>
      <c r="P19" s="47"/>
      <c r="Q19" s="47"/>
    </row>
    <row r="20" spans="2:29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7"/>
      <c r="O20" s="47"/>
      <c r="P20" s="47"/>
      <c r="Q20" s="47"/>
    </row>
    <row r="21" spans="2:29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7"/>
      <c r="O21" s="47"/>
      <c r="P21" s="47"/>
      <c r="Q21" s="47"/>
    </row>
    <row r="22" spans="2:29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7"/>
      <c r="O22" s="47"/>
      <c r="P22" s="47"/>
      <c r="Q22" s="47"/>
    </row>
    <row r="23" spans="2:29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7"/>
      <c r="O23" s="47"/>
      <c r="P23" s="47"/>
      <c r="Q23" s="47"/>
    </row>
    <row r="24" spans="2:29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</row>
    <row r="25" spans="2:29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</row>
    <row r="26" spans="2:29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</row>
    <row r="27" spans="2:29" ht="13.5">
      <c r="B27" s="91" t="s">
        <v>108</v>
      </c>
      <c r="C27" s="91"/>
      <c r="D27" s="91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2:29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</row>
    <row r="29" spans="2:29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</row>
    <row r="30" spans="2:29">
      <c r="B30" s="4" t="s">
        <v>12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</row>
    <row r="31" spans="2:29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</row>
    <row r="32" spans="2:29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76"/>
      <c r="S32" s="90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2:29" ht="12.75" customHeight="1"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7"/>
      <c r="R33" s="86"/>
      <c r="S33" s="88"/>
      <c r="T33" s="88"/>
      <c r="U33" s="88"/>
      <c r="V33" s="86"/>
      <c r="W33" s="86"/>
      <c r="X33" s="86"/>
      <c r="Y33" s="86"/>
      <c r="Z33" s="86"/>
      <c r="AA33" s="86"/>
      <c r="AB33" s="86"/>
      <c r="AC33" s="86"/>
    </row>
    <row r="34" spans="2:29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6"/>
    </row>
    <row r="35" spans="2:29">
      <c r="R35" s="86"/>
    </row>
    <row r="36" spans="2:29">
      <c r="R36" s="86"/>
    </row>
    <row r="37" spans="2:29" ht="12.75" customHeight="1">
      <c r="R37" s="86"/>
    </row>
    <row r="38" spans="2:29" ht="12.75" customHeight="1">
      <c r="R38" s="86"/>
    </row>
    <row r="39" spans="2:29">
      <c r="R39" s="86"/>
    </row>
    <row r="40" spans="2:29">
      <c r="R40" s="86"/>
    </row>
    <row r="41" spans="2:29">
      <c r="R41" s="86"/>
    </row>
    <row r="42" spans="2:29">
      <c r="R42" s="86"/>
    </row>
    <row r="43" spans="2:29">
      <c r="R43" s="76"/>
    </row>
    <row r="44" spans="2:29"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2:29"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</row>
    <row r="52" spans="1:17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63" spans="1:17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7">
      <c r="B64" s="77"/>
      <c r="C64" s="84"/>
      <c r="D64" s="84"/>
      <c r="E64" s="84" t="s">
        <v>107</v>
      </c>
      <c r="F64" s="84"/>
      <c r="G64" s="77"/>
      <c r="H64" s="84"/>
      <c r="I64" s="84"/>
      <c r="J64" s="84" t="s">
        <v>106</v>
      </c>
      <c r="K64" s="84"/>
      <c r="L64" s="77"/>
    </row>
    <row r="65" spans="2:12">
      <c r="B65" s="83"/>
      <c r="C65" s="77" t="s">
        <v>2</v>
      </c>
      <c r="D65" s="77" t="s">
        <v>104</v>
      </c>
      <c r="E65" s="77" t="s">
        <v>15</v>
      </c>
      <c r="F65" s="77" t="s">
        <v>105</v>
      </c>
      <c r="G65" s="77"/>
      <c r="H65" s="77" t="s">
        <v>2</v>
      </c>
      <c r="I65" s="77" t="s">
        <v>104</v>
      </c>
      <c r="J65" s="77" t="s">
        <v>103</v>
      </c>
      <c r="K65" s="77" t="s">
        <v>102</v>
      </c>
      <c r="L65" s="77"/>
    </row>
    <row r="66" spans="2:12">
      <c r="B66" s="77"/>
      <c r="C66" s="77"/>
      <c r="D66" s="77"/>
      <c r="E66" s="207" t="s">
        <v>101</v>
      </c>
      <c r="F66" s="207"/>
      <c r="G66" s="77"/>
      <c r="H66" s="77"/>
      <c r="I66" s="77"/>
      <c r="J66" s="207" t="s">
        <v>100</v>
      </c>
      <c r="K66" s="207"/>
      <c r="L66" s="77"/>
    </row>
    <row r="67" spans="2:12">
      <c r="B67" s="77"/>
      <c r="C67" s="77"/>
      <c r="D67" s="77"/>
      <c r="E67" s="208" t="s">
        <v>99</v>
      </c>
      <c r="F67" s="208"/>
      <c r="G67" s="82"/>
      <c r="H67" s="82"/>
      <c r="I67" s="82"/>
      <c r="J67" s="208" t="s">
        <v>98</v>
      </c>
      <c r="K67" s="208"/>
      <c r="L67" s="77"/>
    </row>
    <row r="68" spans="2:12">
      <c r="B68" s="77" t="s">
        <v>97</v>
      </c>
      <c r="C68" s="79">
        <v>50</v>
      </c>
      <c r="D68" s="79">
        <v>28.169014084507044</v>
      </c>
      <c r="E68" s="79">
        <v>42.244936452418067</v>
      </c>
      <c r="F68" s="79">
        <v>21.085759224953037</v>
      </c>
      <c r="G68" s="77"/>
      <c r="H68" s="78">
        <v>87.5</v>
      </c>
      <c r="I68" s="81">
        <v>41.716566866267463</v>
      </c>
      <c r="J68" s="77">
        <v>87.7</v>
      </c>
      <c r="K68" s="77">
        <v>34.9</v>
      </c>
      <c r="L68" s="77"/>
    </row>
    <row r="69" spans="2:12">
      <c r="B69" s="77" t="s">
        <v>96</v>
      </c>
      <c r="C69" s="79">
        <v>34.848484848484851</v>
      </c>
      <c r="D69" s="79">
        <v>28.169014084507044</v>
      </c>
      <c r="E69" s="79">
        <v>28.31990318577278</v>
      </c>
      <c r="F69" s="79">
        <v>21.085759224953037</v>
      </c>
      <c r="G69" s="77"/>
      <c r="H69" s="78">
        <v>73.134328358208961</v>
      </c>
      <c r="I69" s="81">
        <v>41.716566866267463</v>
      </c>
      <c r="J69" s="77">
        <v>69.2</v>
      </c>
      <c r="K69" s="77">
        <v>34.9</v>
      </c>
      <c r="L69" s="77"/>
    </row>
    <row r="70" spans="2:12">
      <c r="B70" s="77" t="s">
        <v>95</v>
      </c>
      <c r="C70" s="79">
        <v>26.265060240963855</v>
      </c>
      <c r="D70" s="79">
        <v>28.169014084507044</v>
      </c>
      <c r="E70" s="79">
        <v>18.758791082779879</v>
      </c>
      <c r="F70" s="79">
        <v>21.085759224953037</v>
      </c>
      <c r="G70" s="77"/>
      <c r="H70" s="78">
        <v>34.928229665071768</v>
      </c>
      <c r="I70" s="81">
        <v>41.716566866267463</v>
      </c>
      <c r="J70" s="77">
        <v>25.8</v>
      </c>
      <c r="K70" s="77">
        <v>34.9</v>
      </c>
      <c r="L70" s="77"/>
    </row>
    <row r="71" spans="2:12">
      <c r="B71" s="77" t="s">
        <v>94</v>
      </c>
      <c r="C71" s="79">
        <v>28.169014084507044</v>
      </c>
      <c r="D71" s="80"/>
      <c r="E71" s="79">
        <v>21.085759224953037</v>
      </c>
      <c r="F71" s="79"/>
      <c r="G71" s="77"/>
      <c r="H71" s="78">
        <v>41.716566866267463</v>
      </c>
      <c r="I71" s="77"/>
      <c r="J71" s="77">
        <v>34.9</v>
      </c>
      <c r="K71" s="77"/>
      <c r="L71" s="77"/>
    </row>
    <row r="72" spans="2:12"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</sheetData>
  <mergeCells count="9">
    <mergeCell ref="B3:M3"/>
    <mergeCell ref="E66:F66"/>
    <mergeCell ref="J66:K66"/>
    <mergeCell ref="E67:F67"/>
    <mergeCell ref="J67:K67"/>
    <mergeCell ref="B5:G5"/>
    <mergeCell ref="B6:G6"/>
    <mergeCell ref="H6:M6"/>
    <mergeCell ref="H5:M5"/>
  </mergeCells>
  <hyperlinks>
    <hyperlink ref="B30" location="TOC!A9" display="Back to table of contents"/>
    <hyperlink ref="A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97"/>
  <sheetViews>
    <sheetView showGridLines="0" zoomScaleNormal="100" zoomScalePageLayoutView="202" workbookViewId="0">
      <selection activeCell="A31" sqref="A31"/>
    </sheetView>
  </sheetViews>
  <sheetFormatPr defaultColWidth="15.5703125" defaultRowHeight="11.25"/>
  <cols>
    <col min="1" max="1" width="8.5703125" style="70" customWidth="1"/>
    <col min="2" max="2" width="16.5703125" style="70" customWidth="1"/>
    <col min="3" max="3" width="10.5703125" style="60" customWidth="1"/>
    <col min="4" max="10" width="11" style="60" customWidth="1"/>
    <col min="11" max="11" width="6.140625" style="70" customWidth="1"/>
    <col min="12" max="12" width="10" style="70" customWidth="1"/>
    <col min="13" max="13" width="15.5703125" style="70" customWidth="1"/>
    <col min="14" max="14" width="1.42578125" style="70" customWidth="1"/>
    <col min="15" max="16" width="6.7109375" style="70" customWidth="1"/>
    <col min="17" max="18" width="5.7109375" style="70" customWidth="1"/>
    <col min="19" max="16384" width="15.5703125" style="70"/>
  </cols>
  <sheetData>
    <row r="1" spans="1:14" ht="12.75">
      <c r="A1" s="4" t="s">
        <v>13</v>
      </c>
    </row>
    <row r="3" spans="1:14" s="74" customFormat="1">
      <c r="C3" s="67"/>
      <c r="D3" s="67"/>
      <c r="E3" s="67"/>
      <c r="F3" s="67"/>
      <c r="G3" s="73"/>
      <c r="H3" s="73"/>
      <c r="I3" s="73"/>
      <c r="J3" s="73"/>
      <c r="K3" s="101"/>
      <c r="L3" s="101"/>
    </row>
    <row r="4" spans="1:14" s="74" customFormat="1" ht="21" customHeight="1">
      <c r="C4" s="211" t="s">
        <v>121</v>
      </c>
      <c r="D4" s="211"/>
      <c r="E4" s="211"/>
      <c r="F4" s="211"/>
      <c r="G4" s="211"/>
      <c r="H4" s="211"/>
      <c r="I4" s="211"/>
      <c r="J4" s="211"/>
      <c r="K4" s="108"/>
      <c r="L4" s="108"/>
      <c r="M4" s="108"/>
      <c r="N4" s="108"/>
    </row>
    <row r="5" spans="1:14" ht="28.5" customHeight="1">
      <c r="C5" s="212" t="s">
        <v>120</v>
      </c>
      <c r="D5" s="212"/>
      <c r="E5" s="212"/>
      <c r="F5" s="212"/>
      <c r="G5" s="212"/>
      <c r="H5" s="212"/>
      <c r="I5" s="212"/>
      <c r="J5" s="212"/>
      <c r="K5" s="107"/>
      <c r="L5" s="107"/>
      <c r="M5" s="107"/>
      <c r="N5" s="107"/>
    </row>
    <row r="6" spans="1:14" ht="12.75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5"/>
      <c r="M6" s="104"/>
    </row>
    <row r="7" spans="1:14" ht="12.75">
      <c r="B7" s="105"/>
      <c r="C7" s="106"/>
      <c r="D7" s="106"/>
      <c r="E7" s="106"/>
      <c r="F7" s="106"/>
      <c r="G7" s="106"/>
      <c r="H7" s="106"/>
      <c r="I7" s="106"/>
      <c r="J7" s="106"/>
      <c r="K7" s="106"/>
      <c r="L7" s="105"/>
      <c r="M7" s="104"/>
    </row>
    <row r="8" spans="1:14" ht="12.75"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5"/>
      <c r="M8" s="104"/>
    </row>
    <row r="9" spans="1:14" ht="12.75"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5"/>
      <c r="M9" s="104"/>
    </row>
    <row r="10" spans="1:14" ht="12.75"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5"/>
      <c r="M10" s="104"/>
    </row>
    <row r="11" spans="1:14" ht="12.75"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5"/>
      <c r="M11" s="104"/>
    </row>
    <row r="12" spans="1:14" ht="12.75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5"/>
      <c r="M12" s="104"/>
    </row>
    <row r="13" spans="1:14" ht="12.75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5"/>
      <c r="M13" s="104"/>
    </row>
    <row r="14" spans="1:14" ht="12.75"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5"/>
      <c r="M14" s="104"/>
    </row>
    <row r="15" spans="1:14" ht="12.75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5"/>
      <c r="M15" s="104"/>
    </row>
    <row r="16" spans="1:14" ht="12.75"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5"/>
      <c r="M16" s="104"/>
    </row>
    <row r="17" spans="2:13" ht="12.75"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5"/>
      <c r="M17" s="104"/>
    </row>
    <row r="18" spans="2:13" ht="12.75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5"/>
      <c r="M18" s="104"/>
    </row>
    <row r="19" spans="2:13" ht="12.75"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5"/>
      <c r="M19" s="104"/>
    </row>
    <row r="20" spans="2:13" ht="12.75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5"/>
      <c r="M20" s="104"/>
    </row>
    <row r="21" spans="2:13" ht="12.75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5"/>
      <c r="M21" s="104"/>
    </row>
    <row r="22" spans="2:13" ht="12.75"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5"/>
      <c r="M22" s="104"/>
    </row>
    <row r="23" spans="2:13" ht="12.75"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5"/>
      <c r="M23" s="104"/>
    </row>
    <row r="24" spans="2:13" ht="12.75"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5"/>
      <c r="M24" s="104"/>
    </row>
    <row r="25" spans="2:13" ht="12.75"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5"/>
      <c r="M25" s="104"/>
    </row>
    <row r="26" spans="2:13" ht="12.75"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5"/>
      <c r="M26" s="104"/>
    </row>
    <row r="27" spans="2:13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2:13" ht="42.75" customHeight="1">
      <c r="C28" s="204" t="s">
        <v>119</v>
      </c>
      <c r="D28" s="204"/>
      <c r="E28" s="204"/>
      <c r="F28" s="204"/>
      <c r="G28" s="204"/>
      <c r="H28" s="204"/>
      <c r="I28" s="204"/>
      <c r="J28" s="204"/>
      <c r="K28" s="103"/>
    </row>
    <row r="30" spans="2:13">
      <c r="B30" s="60"/>
    </row>
    <row r="31" spans="2:13" ht="12.75">
      <c r="C31" s="4" t="s">
        <v>12</v>
      </c>
    </row>
    <row r="32" spans="2:13">
      <c r="B32" s="69"/>
    </row>
    <row r="40" spans="2:16" s="74" customFormat="1">
      <c r="B40" s="70"/>
      <c r="C40" s="60"/>
      <c r="D40" s="60"/>
      <c r="E40" s="60"/>
      <c r="F40" s="60"/>
      <c r="G40" s="60"/>
      <c r="H40" s="60"/>
      <c r="I40" s="60"/>
      <c r="J40" s="60"/>
      <c r="K40" s="101"/>
      <c r="L40" s="70"/>
      <c r="M40" s="70"/>
      <c r="N40" s="70"/>
      <c r="O40" s="70"/>
      <c r="P40" s="70"/>
    </row>
    <row r="41" spans="2:16" s="74" customFormat="1">
      <c r="B41" s="70"/>
      <c r="C41" s="60"/>
      <c r="D41" s="60"/>
      <c r="E41" s="60"/>
      <c r="F41" s="60"/>
      <c r="G41" s="60"/>
      <c r="H41" s="60"/>
      <c r="I41" s="60"/>
      <c r="J41" s="60"/>
      <c r="K41" s="101"/>
      <c r="L41" s="101"/>
      <c r="M41" s="101"/>
    </row>
    <row r="42" spans="2:16" s="74" customFormat="1">
      <c r="B42" s="70"/>
      <c r="C42" s="60"/>
      <c r="D42" s="60"/>
      <c r="E42" s="60"/>
      <c r="F42" s="60"/>
      <c r="G42" s="60"/>
      <c r="H42" s="60"/>
      <c r="I42" s="60"/>
      <c r="J42" s="60"/>
      <c r="K42" s="101"/>
      <c r="L42" s="101"/>
      <c r="M42" s="101"/>
    </row>
    <row r="43" spans="2:16" s="102" customFormat="1">
      <c r="B43" s="71"/>
      <c r="C43" s="61"/>
      <c r="D43" s="61"/>
      <c r="E43" s="61"/>
      <c r="F43" s="61"/>
      <c r="G43" s="61"/>
      <c r="H43" s="61"/>
      <c r="I43" s="61"/>
      <c r="J43" s="61"/>
      <c r="K43" s="70"/>
      <c r="L43" s="101"/>
      <c r="M43" s="101"/>
      <c r="N43" s="74"/>
      <c r="O43" s="74"/>
      <c r="P43" s="74"/>
    </row>
    <row r="44" spans="2:16">
      <c r="B44" s="71"/>
      <c r="C44" s="61"/>
      <c r="D44" s="61"/>
      <c r="E44" s="61"/>
      <c r="F44" s="61"/>
      <c r="G44" s="61"/>
      <c r="H44" s="61"/>
      <c r="I44" s="61"/>
      <c r="J44" s="61"/>
      <c r="O44" s="102"/>
      <c r="P44" s="102"/>
    </row>
    <row r="45" spans="2:16">
      <c r="B45" s="71"/>
      <c r="C45" s="61"/>
      <c r="D45" s="61"/>
      <c r="E45" s="61"/>
      <c r="F45" s="61"/>
      <c r="G45" s="61"/>
      <c r="H45" s="61"/>
      <c r="I45" s="61"/>
      <c r="J45" s="61"/>
    </row>
    <row r="46" spans="2:16">
      <c r="B46" s="71"/>
      <c r="C46" s="61"/>
      <c r="D46" s="61"/>
      <c r="E46" s="61"/>
      <c r="F46" s="61"/>
      <c r="G46" s="61"/>
      <c r="H46" s="61"/>
      <c r="I46" s="61"/>
      <c r="J46" s="61"/>
    </row>
    <row r="47" spans="2:16">
      <c r="L47" s="101"/>
      <c r="M47" s="101"/>
      <c r="N47" s="74"/>
      <c r="O47" s="74"/>
      <c r="P47" s="74"/>
    </row>
    <row r="48" spans="2:16">
      <c r="L48" s="101"/>
      <c r="M48" s="101"/>
      <c r="N48" s="74"/>
      <c r="O48" s="74"/>
      <c r="P48" s="74"/>
    </row>
    <row r="49" spans="12:16" s="70" customFormat="1">
      <c r="L49" s="101"/>
      <c r="M49" s="101"/>
      <c r="N49" s="74"/>
      <c r="O49" s="74"/>
      <c r="P49" s="74"/>
    </row>
    <row r="50" spans="12:16" s="70" customFormat="1">
      <c r="L50" s="101"/>
      <c r="M50" s="101"/>
      <c r="N50" s="74"/>
      <c r="O50" s="74"/>
      <c r="P50" s="74"/>
    </row>
    <row r="85" spans="3:9" s="70" customFormat="1">
      <c r="C85" s="97"/>
      <c r="D85" s="97"/>
      <c r="E85" s="97"/>
      <c r="F85" s="97"/>
      <c r="G85" s="97"/>
      <c r="H85" s="97"/>
    </row>
    <row r="86" spans="3:9" s="70" customFormat="1">
      <c r="C86" s="97"/>
      <c r="D86" s="213" t="s">
        <v>118</v>
      </c>
      <c r="E86" s="213"/>
      <c r="F86" s="213"/>
      <c r="G86" s="213"/>
      <c r="H86" s="97"/>
    </row>
    <row r="87" spans="3:9" s="70" customFormat="1">
      <c r="C87" s="97"/>
      <c r="D87" s="100" t="s">
        <v>117</v>
      </c>
      <c r="E87" s="100" t="s">
        <v>116</v>
      </c>
      <c r="F87" s="100" t="s">
        <v>83</v>
      </c>
      <c r="G87" s="100" t="s">
        <v>72</v>
      </c>
      <c r="H87" s="97" t="s">
        <v>84</v>
      </c>
      <c r="I87" s="74"/>
    </row>
    <row r="88" spans="3:9" s="70" customFormat="1" ht="22.5">
      <c r="C88" s="99" t="s">
        <v>115</v>
      </c>
      <c r="D88" s="96">
        <v>43.304132048078195</v>
      </c>
      <c r="E88" s="96">
        <v>23.936401871795947</v>
      </c>
      <c r="F88" s="96">
        <v>16.943668369756701</v>
      </c>
      <c r="G88" s="96">
        <v>20.039045291516029</v>
      </c>
      <c r="H88" s="96">
        <v>29.238597551306583</v>
      </c>
      <c r="I88" s="95"/>
    </row>
    <row r="89" spans="3:9" s="70" customFormat="1" ht="22.5">
      <c r="C89" s="99" t="s">
        <v>114</v>
      </c>
      <c r="D89" s="43">
        <v>43.947858472998135</v>
      </c>
      <c r="E89" s="43">
        <v>23.761854583772394</v>
      </c>
      <c r="F89" s="43">
        <v>26.574427480916029</v>
      </c>
      <c r="G89" s="43">
        <v>26.943340419632129</v>
      </c>
      <c r="H89" s="96">
        <v>28.213552361396303</v>
      </c>
      <c r="I89" s="95"/>
    </row>
    <row r="90" spans="3:9" s="70" customFormat="1">
      <c r="C90" s="97" t="s">
        <v>2</v>
      </c>
      <c r="D90" s="96">
        <v>30.796586059743952</v>
      </c>
      <c r="E90" s="96">
        <v>25.536598789212988</v>
      </c>
      <c r="F90" s="96">
        <v>15.018075246582068</v>
      </c>
      <c r="G90" s="96">
        <v>17.397452350396879</v>
      </c>
      <c r="H90" s="96">
        <v>26.846548975615519</v>
      </c>
      <c r="I90" s="95"/>
    </row>
    <row r="91" spans="3:9" s="70" customFormat="1">
      <c r="C91" s="97" t="s">
        <v>0</v>
      </c>
      <c r="D91" s="96">
        <v>27.015803250591041</v>
      </c>
      <c r="E91" s="96">
        <v>23.033488733309028</v>
      </c>
      <c r="F91" s="96">
        <v>20.120205793789808</v>
      </c>
      <c r="G91" s="96">
        <v>20.88215753024118</v>
      </c>
      <c r="H91" s="96">
        <v>23.947396044513344</v>
      </c>
      <c r="I91" s="95"/>
    </row>
    <row r="92" spans="3:9" s="70" customFormat="1">
      <c r="C92" s="97" t="s">
        <v>29</v>
      </c>
      <c r="D92" s="96">
        <v>37.319683573755228</v>
      </c>
      <c r="E92" s="96">
        <v>19.615458381281169</v>
      </c>
      <c r="F92" s="96">
        <v>12.64635878536604</v>
      </c>
      <c r="G92" s="96">
        <v>14.961330504414484</v>
      </c>
      <c r="H92" s="96">
        <v>23.795919862286198</v>
      </c>
      <c r="I92" s="95"/>
    </row>
    <row r="93" spans="3:9" s="70" customFormat="1">
      <c r="C93" s="97" t="s">
        <v>5</v>
      </c>
      <c r="D93" s="43">
        <v>27</v>
      </c>
      <c r="E93" s="96">
        <v>22</v>
      </c>
      <c r="F93" s="96">
        <v>16</v>
      </c>
      <c r="G93" s="96">
        <v>18</v>
      </c>
      <c r="H93" s="96">
        <v>22.959200924631375</v>
      </c>
      <c r="I93" s="95"/>
    </row>
    <row r="94" spans="3:9" s="70" customFormat="1">
      <c r="C94" s="97" t="s">
        <v>6</v>
      </c>
      <c r="D94" s="96">
        <v>18.810329924872654</v>
      </c>
      <c r="E94" s="96">
        <v>15.892113723004913</v>
      </c>
      <c r="F94" s="96">
        <v>10.991932248041373</v>
      </c>
      <c r="G94" s="96">
        <v>14.599880925476869</v>
      </c>
      <c r="H94" s="98">
        <v>16.887813257760254</v>
      </c>
      <c r="I94" s="95"/>
    </row>
    <row r="95" spans="3:9" s="70" customFormat="1">
      <c r="C95" s="97" t="s">
        <v>4</v>
      </c>
      <c r="D95" s="96">
        <v>18.399999999999999</v>
      </c>
      <c r="E95" s="96">
        <v>13.6</v>
      </c>
      <c r="F95" s="96">
        <v>7.8</v>
      </c>
      <c r="G95" s="96">
        <v>9.5</v>
      </c>
      <c r="H95" s="96">
        <v>14.978514426028239</v>
      </c>
      <c r="I95" s="95"/>
    </row>
    <row r="96" spans="3:9" s="70" customFormat="1">
      <c r="C96" s="97" t="s">
        <v>1</v>
      </c>
      <c r="D96" s="96">
        <v>12.349040301253869</v>
      </c>
      <c r="E96" s="96">
        <v>11.986442544665115</v>
      </c>
      <c r="F96" s="96">
        <v>7.2682565301747992</v>
      </c>
      <c r="G96" s="96">
        <v>8.1783272808789995</v>
      </c>
      <c r="H96" s="96">
        <v>12.071883269008067</v>
      </c>
      <c r="I96" s="95"/>
    </row>
    <row r="97" spans="3:9" s="70" customFormat="1">
      <c r="C97" s="74"/>
      <c r="D97" s="74"/>
      <c r="E97" s="74"/>
      <c r="F97" s="74"/>
      <c r="G97" s="74"/>
      <c r="H97" s="74"/>
      <c r="I97" s="74"/>
    </row>
  </sheetData>
  <mergeCells count="4">
    <mergeCell ref="C4:J4"/>
    <mergeCell ref="C5:J5"/>
    <mergeCell ref="C28:J28"/>
    <mergeCell ref="D86:G86"/>
  </mergeCells>
  <hyperlinks>
    <hyperlink ref="A1" r:id="rId1"/>
    <hyperlink ref="C31" location="TOC!A9" display="Back to table of contents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24</vt:i4>
      </vt:variant>
    </vt:vector>
  </HeadingPairs>
  <TitlesOfParts>
    <vt:vector size="35" baseType="lpstr">
      <vt:lpstr>TOC</vt:lpstr>
      <vt:lpstr>Fig 1.1</vt:lpstr>
      <vt:lpstr>Fig 1.2</vt:lpstr>
      <vt:lpstr>Fig 1.3</vt:lpstr>
      <vt:lpstr>Fig 1.4</vt:lpstr>
      <vt:lpstr>Fig 1.5</vt:lpstr>
      <vt:lpstr>Fig 1.6</vt:lpstr>
      <vt:lpstr>Fig 1.7</vt:lpstr>
      <vt:lpstr>Fig 1.8</vt:lpstr>
      <vt:lpstr>Tab 1.1</vt:lpstr>
      <vt:lpstr>Tab 1.2</vt:lpstr>
      <vt:lpstr>'Fig 1.1'!Footnotes</vt:lpstr>
      <vt:lpstr>'Fig 1.2'!Footnotes</vt:lpstr>
      <vt:lpstr>'Fig 1.4'!Footnotes</vt:lpstr>
      <vt:lpstr>'Fig 1.5'!Footnotes</vt:lpstr>
      <vt:lpstr>'Fig 1.6'!Footnotes</vt:lpstr>
      <vt:lpstr>'Fig 1.7'!Footnotes</vt:lpstr>
      <vt:lpstr>'Fig 1.8'!Footnotes</vt:lpstr>
      <vt:lpstr>Footnotes</vt:lpstr>
      <vt:lpstr>'Fig 1.1'!Print_Area</vt:lpstr>
      <vt:lpstr>'Fig 1.2'!Print_Area</vt:lpstr>
      <vt:lpstr>'Fig 1.3'!Print_Area</vt:lpstr>
      <vt:lpstr>'Fig 1.4'!Print_Area</vt:lpstr>
      <vt:lpstr>'Fig 1.5'!Print_Area</vt:lpstr>
      <vt:lpstr>'Fig 1.6'!Print_Area</vt:lpstr>
      <vt:lpstr>'Fig 1.7'!Print_Area</vt:lpstr>
      <vt:lpstr>'Fig 1.8'!Print_Area</vt:lpstr>
      <vt:lpstr>'Fig 1.1'!Title</vt:lpstr>
      <vt:lpstr>'Fig 1.2'!Title</vt:lpstr>
      <vt:lpstr>'Fig 1.3'!Title</vt:lpstr>
      <vt:lpstr>'Fig 1.4'!Title</vt:lpstr>
      <vt:lpstr>'Fig 1.5'!Title</vt:lpstr>
      <vt:lpstr>'Fig 1.6'!Title</vt:lpstr>
      <vt:lpstr>'Fig 1.7'!Title</vt:lpstr>
      <vt:lpstr>'Fig 1.8'!Title</vt:lpstr>
    </vt:vector>
  </TitlesOfParts>
  <Company>OECD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blumin_d</cp:lastModifiedBy>
  <cp:lastPrinted>2012-10-02T12:19:40Z</cp:lastPrinted>
  <dcterms:created xsi:type="dcterms:W3CDTF">2012-06-21T12:31:43Z</dcterms:created>
  <dcterms:modified xsi:type="dcterms:W3CDTF">2013-01-31T15:16:15Z</dcterms:modified>
</cp:coreProperties>
</file>